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2024" sheetId="1" r:id="rId1"/>
    <sheet name="2025-2026" sheetId="2" r:id="rId2"/>
  </sheets>
  <calcPr calcId="125725" iterate="1"/>
</workbook>
</file>

<file path=xl/calcChain.xml><?xml version="1.0" encoding="utf-8"?>
<calcChain xmlns="http://schemas.openxmlformats.org/spreadsheetml/2006/main">
  <c r="K15" i="1"/>
  <c r="K16"/>
  <c r="L24" i="2"/>
  <c r="K24"/>
  <c r="L21"/>
  <c r="K21"/>
  <c r="L16"/>
  <c r="K16"/>
  <c r="L14"/>
  <c r="K14"/>
  <c r="K24" i="1"/>
  <c r="K21"/>
  <c r="K14"/>
  <c r="K13" i="2" l="1"/>
  <c r="K12" s="1"/>
  <c r="L13"/>
  <c r="L30" s="1"/>
  <c r="K13" i="1"/>
  <c r="K30" s="1"/>
  <c r="K30" i="2" l="1"/>
  <c r="L12"/>
  <c r="K12" i="1"/>
</calcChain>
</file>

<file path=xl/sharedStrings.xml><?xml version="1.0" encoding="utf-8"?>
<sst xmlns="http://schemas.openxmlformats.org/spreadsheetml/2006/main" count="406" uniqueCount="93">
  <si>
    <t>( рублей)</t>
  </si>
  <si>
    <t>№ п/п</t>
  </si>
  <si>
    <t>Наименование  групп, подгрупп, статей, подстатей, элементов, программ (подпрограмм), кодов экономической классификации  доходов</t>
  </si>
  <si>
    <t>Код бюджетной классификации Российской Федерации</t>
  </si>
  <si>
    <t>сумма</t>
  </si>
  <si>
    <t>Админист-ратор</t>
  </si>
  <si>
    <t>Группа</t>
  </si>
  <si>
    <t>Подгруп-па</t>
  </si>
  <si>
    <t>Статья</t>
  </si>
  <si>
    <t>Подстатья</t>
  </si>
  <si>
    <t>Элемент</t>
  </si>
  <si>
    <t>Програм-ма</t>
  </si>
  <si>
    <t>Эконом. клас-ция</t>
  </si>
  <si>
    <t>БЕЗВОЗМЕЗДНЫЕ ПОСТУПЛЕНИЯ</t>
  </si>
  <si>
    <t>2</t>
  </si>
  <si>
    <t>00</t>
  </si>
  <si>
    <t>000</t>
  </si>
  <si>
    <t>0000</t>
  </si>
  <si>
    <t>1.</t>
  </si>
  <si>
    <t>БЕЗВОЗМЕЗДНЫЕ ПОСТУПЛЕНИЯ ОТ ДРУГИХ БЮДЖЕТОВ БЮДЖЕТНОЙ СИСТЕМЫ РОССИЙСКОЙ ФЕДЕРАЦИИ</t>
  </si>
  <si>
    <t>02</t>
  </si>
  <si>
    <t>01</t>
  </si>
  <si>
    <t>1.1.</t>
  </si>
  <si>
    <t>Дотации   на выравнивание бюджетной обеспеченности</t>
  </si>
  <si>
    <t>15</t>
  </si>
  <si>
    <t>001</t>
  </si>
  <si>
    <t>150</t>
  </si>
  <si>
    <t>Дотации  бюджетам сельских поселений на выравнивание бюджетной обеспеченности</t>
  </si>
  <si>
    <t>10</t>
  </si>
  <si>
    <t>1.2.</t>
  </si>
  <si>
    <t>Субсидии бюджетам Бюджетной системы Российской Федерации (межбюджетные субсидии)</t>
  </si>
  <si>
    <t>20</t>
  </si>
  <si>
    <t>25</t>
  </si>
  <si>
    <t>555</t>
  </si>
  <si>
    <r>
      <t xml:space="preserve">Реализация мероприятий государственной программы Республики Карелия "Развитие культуры" на частичную компенсацию дополнительных расходов на повышение оплаты труда работников муниципальных учреждений культуры </t>
    </r>
    <r>
      <rPr>
        <b/>
        <sz val="10"/>
        <rFont val="Times New Roman"/>
        <family val="1"/>
        <charset val="204"/>
      </rPr>
      <t>( 24327)</t>
    </r>
  </si>
  <si>
    <t>29</t>
  </si>
  <si>
    <t>999</t>
  </si>
  <si>
    <r>
      <t>Мероприятия на поддержку местных инициатив граждан, проживающих в муниципальных образованиях В Республике  Карелия</t>
    </r>
    <r>
      <rPr>
        <b/>
        <sz val="10"/>
        <rFont val="Times New Roman"/>
        <family val="1"/>
        <charset val="204"/>
      </rPr>
      <t xml:space="preserve"> ( 24314)</t>
    </r>
  </si>
  <si>
    <r>
      <t xml:space="preserve">Реализация мероприятий государственной программы Республики Карелия "Развитие культуры" в целях реализации мероприятий по сохранению мемориальных, военно-исторических объектов и памятников на 2020 год </t>
    </r>
    <r>
      <rPr>
        <b/>
        <sz val="10"/>
        <rFont val="Times New Roman"/>
        <family val="1"/>
        <charset val="204"/>
      </rPr>
      <t>( 24360)</t>
    </r>
  </si>
  <si>
    <t>1.3.</t>
  </si>
  <si>
    <t>Субвенции бюджетам субъектов Российской Федерации и муниципальных образований</t>
  </si>
  <si>
    <t>30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</si>
  <si>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20-51180-00000-00000</t>
    </r>
    <r>
      <rPr>
        <sz val="10"/>
        <color indexed="8"/>
        <rFont val="Times New Roman"/>
        <family val="1"/>
      </rPr>
      <t>)</t>
    </r>
  </si>
  <si>
    <t>35</t>
  </si>
  <si>
    <t>118</t>
  </si>
  <si>
    <r>
      <t>Субвенции бюджетам сельских поселений на выполнение передаваемых полномочий субъектов Российской Федерации (</t>
    </r>
    <r>
      <rPr>
        <b/>
        <sz val="10"/>
        <rFont val="Times New Roman"/>
        <family val="1"/>
        <charset val="204"/>
      </rPr>
      <t>24214</t>
    </r>
    <r>
      <rPr>
        <sz val="10"/>
        <rFont val="Times New Roman"/>
        <family val="1"/>
        <charset val="204"/>
      </rPr>
      <t>)</t>
    </r>
  </si>
  <si>
    <t>024</t>
  </si>
  <si>
    <t>1.4.</t>
  </si>
  <si>
    <t>Межбюджетные трансферты</t>
  </si>
  <si>
    <t>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</si>
  <si>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</si>
  <si>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</t>
  </si>
  <si>
    <t>Поддержка развития территориального общественного самоуправления</t>
  </si>
  <si>
    <t>49</t>
  </si>
  <si>
    <t>Прочие межбюджетные трансферты, передаваемые бюджетам сельских поселений</t>
  </si>
  <si>
    <t>45</t>
  </si>
  <si>
    <t>2.</t>
  </si>
  <si>
    <t>Прочие безвозмездные поступления в бюджеты сельских поселений</t>
  </si>
  <si>
    <t>07</t>
  </si>
  <si>
    <t>2.1.</t>
  </si>
  <si>
    <t xml:space="preserve">Прочие безвозмездные поступления </t>
  </si>
  <si>
    <t>05</t>
  </si>
  <si>
    <t>030</t>
  </si>
  <si>
    <t>ИТОГО ДОХОДОВ</t>
  </si>
  <si>
    <t>14</t>
  </si>
  <si>
    <t>03</t>
  </si>
  <si>
    <t>7000046210</t>
  </si>
  <si>
    <t>251</t>
  </si>
  <si>
    <t>НАИМЕНОВАНИЕ</t>
  </si>
  <si>
    <t>ГРБС</t>
  </si>
  <si>
    <t>Подраздел</t>
  </si>
  <si>
    <t>Целевая статья</t>
  </si>
  <si>
    <t>ВР</t>
  </si>
  <si>
    <t>Сумма</t>
  </si>
  <si>
    <t>Раздел</t>
  </si>
  <si>
    <t xml:space="preserve">к Решению сессии Пяльмского сельского поселения </t>
  </si>
  <si>
    <t>010</t>
  </si>
  <si>
    <t>Межбюджетные трансферты, передаваемые бюджету муниципального района из бюджета Пяльмского сельского поселения на осуществление части полномочий по решению вопросов местного значения</t>
  </si>
  <si>
    <t>2024</t>
  </si>
  <si>
    <t>Приложение №10</t>
  </si>
  <si>
    <t>Приложение №11</t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</si>
  <si>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22-55550-00000-00000</t>
    </r>
    <r>
      <rPr>
        <sz val="10"/>
        <rFont val="Times New Roman"/>
        <family val="1"/>
        <charset val="204"/>
      </rPr>
      <t xml:space="preserve">)    </t>
    </r>
  </si>
  <si>
    <t>2025</t>
  </si>
  <si>
    <t>"О бюджете Пяльмского сельского поселения Пудожского муниципального района</t>
  </si>
  <si>
    <t>Республики Карелия на 2024 г. и плановый период 2025-2026 гг."</t>
  </si>
  <si>
    <t xml:space="preserve">      Прогнозируемый объем межбюджетных трансфертов,  получаемых от бюджетов других уровней на 2024 год </t>
  </si>
  <si>
    <t xml:space="preserve">       Прогнозируемый объем межбюджетных трансфертов,  получаемых от бюджетов других уровней на плановый период 2025-2026 гг..</t>
  </si>
  <si>
    <t>2026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</si>
  <si>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23-51180</t>
    </r>
    <r>
      <rPr>
        <sz val="10"/>
        <color indexed="8"/>
        <rFont val="Times New Roman"/>
        <family val="1"/>
      </rPr>
      <t>)</t>
    </r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</si>
  <si>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23-55550-00000-00000</t>
    </r>
    <r>
      <rPr>
        <sz val="10"/>
        <rFont val="Times New Roman"/>
        <family val="1"/>
        <charset val="204"/>
      </rPr>
      <t xml:space="preserve">)    </t>
    </r>
  </si>
  <si>
    <t>Объем межбюджетных  трансфертов  на 2024 год, передаваемых бюджетом  Пяльмского сельского поселения</t>
  </si>
  <si>
    <t>Объем межбюджетных  трансфертов  , передаваемых бюджетом  Пяльмского сельского поселения на плановый период 2025 и 2026гг</t>
  </si>
  <si>
    <t>от 20.12.2023 года №10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</si>
</sst>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2" fillId="0" borderId="0">
      <alignment horizontal="left" vertical="top" wrapText="1"/>
    </xf>
    <xf numFmtId="0" fontId="2" fillId="0" borderId="0" applyNumberFormat="0">
      <alignment horizontal="right" vertical="top"/>
      <protection locked="0"/>
    </xf>
    <xf numFmtId="0" fontId="2" fillId="0" borderId="0" applyNumberFormat="0">
      <alignment horizontal="right" vertical="top"/>
    </xf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2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7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49" fontId="8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4" fontId="3" fillId="5" borderId="2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right"/>
    </xf>
    <xf numFmtId="0" fontId="17" fillId="5" borderId="0" xfId="0" applyFont="1" applyFill="1" applyAlignment="1">
      <alignment horizontal="right"/>
    </xf>
    <xf numFmtId="0" fontId="16" fillId="0" borderId="0" xfId="0" applyFont="1" applyAlignment="1">
      <alignment horizontal="right" vertical="top" wrapText="1"/>
    </xf>
    <xf numFmtId="0" fontId="17" fillId="0" borderId="0" xfId="0" applyFont="1" applyAlignment="1">
      <alignment horizontal="right" vertical="top" wrapText="1"/>
    </xf>
    <xf numFmtId="49" fontId="17" fillId="5" borderId="0" xfId="0" applyNumberFormat="1" applyFont="1" applyFill="1" applyAlignment="1">
      <alignment horizontal="right"/>
    </xf>
    <xf numFmtId="0" fontId="3" fillId="0" borderId="0" xfId="0" applyFont="1" applyAlignment="1">
      <alignment horizontal="right" vertical="top" wrapText="1"/>
    </xf>
    <xf numFmtId="0" fontId="1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top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49" fontId="2" fillId="0" borderId="0" xfId="0" applyNumberFormat="1" applyFont="1" applyAlignment="1">
      <alignment horizontal="right" vertical="top"/>
    </xf>
    <xf numFmtId="0" fontId="5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18" fillId="0" borderId="0" xfId="0" applyFont="1" applyAlignment="1">
      <alignment horizontal="right" wrapText="1"/>
    </xf>
    <xf numFmtId="0" fontId="7" fillId="0" borderId="1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3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</cellXfs>
  <cellStyles count="5">
    <cellStyle name="Данные (редактируемые)" xfId="3"/>
    <cellStyle name="Данные (только для чтения)" xfId="4"/>
    <cellStyle name="Обычный" xfId="0" builtinId="0"/>
    <cellStyle name="Обычный_tmp" xfId="1"/>
    <cellStyle name="Элементы осей [печать]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151242240"/>
        <c:axId val="151244160"/>
      </c:lineChart>
      <c:catAx>
        <c:axId val="1512422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51244160"/>
        <c:crosses val="autoZero"/>
        <c:auto val="1"/>
        <c:lblAlgn val="ctr"/>
        <c:lblOffset val="100"/>
        <c:tickLblSkip val="1"/>
        <c:tickMarkSkip val="1"/>
      </c:catAx>
      <c:valAx>
        <c:axId val="1512441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51242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151918848"/>
        <c:axId val="151949696"/>
      </c:lineChart>
      <c:catAx>
        <c:axId val="151918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51949696"/>
        <c:crosses val="autoZero"/>
        <c:auto val="1"/>
        <c:lblAlgn val="ctr"/>
        <c:lblOffset val="100"/>
        <c:tickLblSkip val="1"/>
        <c:tickMarkSkip val="1"/>
      </c:catAx>
      <c:valAx>
        <c:axId val="151949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5191884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4" r="0.75000000000000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30</xdr:row>
      <xdr:rowOff>0</xdr:rowOff>
    </xdr:from>
    <xdr:to>
      <xdr:col>11</xdr:col>
      <xdr:colOff>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30</xdr:row>
      <xdr:rowOff>0</xdr:rowOff>
    </xdr:from>
    <xdr:to>
      <xdr:col>10</xdr:col>
      <xdr:colOff>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opLeftCell="A3" workbookViewId="0">
      <selection activeCell="K4" sqref="K4"/>
    </sheetView>
  </sheetViews>
  <sheetFormatPr defaultRowHeight="12.75"/>
  <cols>
    <col min="1" max="1" width="5.42578125" style="1" customWidth="1"/>
    <col min="2" max="2" width="50.140625" style="2" customWidth="1"/>
    <col min="3" max="3" width="7" style="3" customWidth="1"/>
    <col min="4" max="4" width="6.7109375" style="3" customWidth="1"/>
    <col min="5" max="5" width="8.85546875" style="3" customWidth="1"/>
    <col min="6" max="6" width="6.7109375" style="4" customWidth="1"/>
    <col min="7" max="10" width="6.7109375" style="3" customWidth="1"/>
    <col min="11" max="11" width="15.7109375" style="1" customWidth="1"/>
    <col min="12" max="16384" width="9.140625" style="1"/>
  </cols>
  <sheetData>
    <row r="1" spans="1:11" ht="18.75">
      <c r="C1" s="54" t="s">
        <v>79</v>
      </c>
      <c r="D1" s="54"/>
      <c r="E1" s="54"/>
      <c r="F1" s="54"/>
      <c r="G1" s="54"/>
      <c r="H1" s="54"/>
      <c r="I1" s="54"/>
      <c r="J1" s="54"/>
      <c r="K1" s="54"/>
    </row>
    <row r="2" spans="1:11" ht="15">
      <c r="B2" s="39"/>
      <c r="C2" s="37"/>
      <c r="D2" s="37"/>
      <c r="E2" s="37"/>
      <c r="F2" s="37"/>
      <c r="G2" s="37"/>
      <c r="H2" s="37"/>
      <c r="I2" s="37"/>
      <c r="J2" s="37"/>
      <c r="K2" s="37" t="s">
        <v>75</v>
      </c>
    </row>
    <row r="3" spans="1:11" ht="15">
      <c r="B3" s="40"/>
      <c r="C3" s="37"/>
      <c r="D3" s="37"/>
      <c r="E3" s="37"/>
      <c r="F3" s="37"/>
      <c r="G3" s="37"/>
      <c r="H3" s="37"/>
      <c r="I3" s="41"/>
      <c r="J3" s="41"/>
      <c r="K3" s="38" t="s">
        <v>92</v>
      </c>
    </row>
    <row r="4" spans="1:11" ht="15">
      <c r="B4" s="40"/>
      <c r="C4" s="37"/>
      <c r="D4" s="37"/>
      <c r="E4" s="37"/>
      <c r="F4" s="37"/>
      <c r="G4" s="37"/>
      <c r="H4" s="37"/>
      <c r="I4" s="37"/>
      <c r="J4" s="37"/>
      <c r="K4" s="37" t="s">
        <v>83</v>
      </c>
    </row>
    <row r="5" spans="1:11" ht="15">
      <c r="B5" s="59" t="s">
        <v>84</v>
      </c>
      <c r="C5" s="60"/>
      <c r="D5" s="60"/>
      <c r="E5" s="60"/>
      <c r="F5" s="60"/>
      <c r="G5" s="60"/>
      <c r="H5" s="60"/>
      <c r="I5" s="60"/>
      <c r="J5" s="60"/>
      <c r="K5" s="60"/>
    </row>
    <row r="7" spans="1:11">
      <c r="A7" s="55" t="s">
        <v>85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20.25" customHeight="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22.5">
      <c r="B9" s="5"/>
      <c r="K9" s="6"/>
    </row>
    <row r="10" spans="1:11" s="8" customFormat="1">
      <c r="A10" s="56" t="s">
        <v>1</v>
      </c>
      <c r="B10" s="57" t="s">
        <v>2</v>
      </c>
      <c r="C10" s="58" t="s">
        <v>3</v>
      </c>
      <c r="D10" s="58"/>
      <c r="E10" s="58"/>
      <c r="F10" s="58"/>
      <c r="G10" s="58"/>
      <c r="H10" s="58"/>
      <c r="I10" s="58"/>
      <c r="J10" s="58"/>
      <c r="K10" s="24" t="s">
        <v>4</v>
      </c>
    </row>
    <row r="11" spans="1:11" s="8" customFormat="1" ht="46.5" customHeight="1">
      <c r="A11" s="56"/>
      <c r="B11" s="57"/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9" t="s">
        <v>12</v>
      </c>
      <c r="K11" s="29" t="s">
        <v>78</v>
      </c>
    </row>
    <row r="12" spans="1:11" s="13" customFormat="1" ht="22.5" customHeight="1">
      <c r="A12" s="10"/>
      <c r="B12" s="11" t="s">
        <v>13</v>
      </c>
      <c r="C12" s="12" t="s">
        <v>76</v>
      </c>
      <c r="D12" s="12" t="s">
        <v>14</v>
      </c>
      <c r="E12" s="12" t="s">
        <v>15</v>
      </c>
      <c r="F12" s="12" t="s">
        <v>15</v>
      </c>
      <c r="G12" s="12" t="s">
        <v>16</v>
      </c>
      <c r="H12" s="12" t="s">
        <v>15</v>
      </c>
      <c r="I12" s="12" t="s">
        <v>17</v>
      </c>
      <c r="J12" s="12" t="s">
        <v>16</v>
      </c>
      <c r="K12" s="31">
        <f>K13+K28</f>
        <v>5652721.8300000001</v>
      </c>
    </row>
    <row r="13" spans="1:11" s="14" customFormat="1" ht="39" customHeight="1">
      <c r="A13" s="10" t="s">
        <v>18</v>
      </c>
      <c r="B13" s="11" t="s">
        <v>19</v>
      </c>
      <c r="C13" s="12" t="s">
        <v>76</v>
      </c>
      <c r="D13" s="12" t="s">
        <v>14</v>
      </c>
      <c r="E13" s="12" t="s">
        <v>20</v>
      </c>
      <c r="F13" s="12" t="s">
        <v>21</v>
      </c>
      <c r="G13" s="12" t="s">
        <v>16</v>
      </c>
      <c r="H13" s="12" t="s">
        <v>15</v>
      </c>
      <c r="I13" s="12" t="s">
        <v>17</v>
      </c>
      <c r="J13" s="12" t="s">
        <v>16</v>
      </c>
      <c r="K13" s="32">
        <f>K14+K16+K21+K24</f>
        <v>5652721.8300000001</v>
      </c>
    </row>
    <row r="14" spans="1:11" s="17" customFormat="1" ht="22.5" customHeight="1">
      <c r="A14" s="10" t="s">
        <v>22</v>
      </c>
      <c r="B14" s="15" t="s">
        <v>23</v>
      </c>
      <c r="C14" s="12" t="s">
        <v>76</v>
      </c>
      <c r="D14" s="16" t="s">
        <v>14</v>
      </c>
      <c r="E14" s="16" t="s">
        <v>20</v>
      </c>
      <c r="F14" s="16" t="s">
        <v>24</v>
      </c>
      <c r="G14" s="16" t="s">
        <v>25</v>
      </c>
      <c r="H14" s="16" t="s">
        <v>15</v>
      </c>
      <c r="I14" s="16" t="s">
        <v>17</v>
      </c>
      <c r="J14" s="16" t="s">
        <v>26</v>
      </c>
      <c r="K14" s="31">
        <f>K15</f>
        <v>4680490</v>
      </c>
    </row>
    <row r="15" spans="1:11" s="17" customFormat="1" ht="28.5" customHeight="1">
      <c r="A15" s="10"/>
      <c r="B15" s="15" t="s">
        <v>27</v>
      </c>
      <c r="C15" s="12" t="s">
        <v>76</v>
      </c>
      <c r="D15" s="16" t="s">
        <v>14</v>
      </c>
      <c r="E15" s="16" t="s">
        <v>20</v>
      </c>
      <c r="F15" s="16" t="s">
        <v>24</v>
      </c>
      <c r="G15" s="16" t="s">
        <v>25</v>
      </c>
      <c r="H15" s="16" t="s">
        <v>28</v>
      </c>
      <c r="I15" s="16" t="s">
        <v>17</v>
      </c>
      <c r="J15" s="16" t="s">
        <v>26</v>
      </c>
      <c r="K15" s="26">
        <f>562490+4118000</f>
        <v>4680490</v>
      </c>
    </row>
    <row r="16" spans="1:11" s="17" customFormat="1" ht="31.5" customHeight="1">
      <c r="A16" s="10" t="s">
        <v>29</v>
      </c>
      <c r="B16" s="11" t="s">
        <v>30</v>
      </c>
      <c r="C16" s="12" t="s">
        <v>76</v>
      </c>
      <c r="D16" s="16" t="s">
        <v>14</v>
      </c>
      <c r="E16" s="16" t="s">
        <v>20</v>
      </c>
      <c r="F16" s="16" t="s">
        <v>31</v>
      </c>
      <c r="G16" s="16" t="s">
        <v>16</v>
      </c>
      <c r="H16" s="16" t="s">
        <v>15</v>
      </c>
      <c r="I16" s="16" t="s">
        <v>17</v>
      </c>
      <c r="J16" s="16" t="s">
        <v>26</v>
      </c>
      <c r="K16" s="31">
        <f>K17+K18+K19+K20</f>
        <v>377599</v>
      </c>
    </row>
    <row r="17" spans="1:11" s="17" customFormat="1" ht="51" customHeight="1">
      <c r="A17" s="10"/>
      <c r="B17" s="15" t="s">
        <v>89</v>
      </c>
      <c r="C17" s="12" t="s">
        <v>76</v>
      </c>
      <c r="D17" s="16" t="s">
        <v>14</v>
      </c>
      <c r="E17" s="16" t="s">
        <v>20</v>
      </c>
      <c r="F17" s="16" t="s">
        <v>32</v>
      </c>
      <c r="G17" s="16" t="s">
        <v>33</v>
      </c>
      <c r="H17" s="16" t="s">
        <v>28</v>
      </c>
      <c r="I17" s="16" t="s">
        <v>17</v>
      </c>
      <c r="J17" s="16" t="s">
        <v>26</v>
      </c>
      <c r="K17" s="26">
        <v>194463</v>
      </c>
    </row>
    <row r="18" spans="1:11" s="17" customFormat="1" ht="63.75" customHeight="1">
      <c r="A18" s="10"/>
      <c r="B18" s="15" t="s">
        <v>34</v>
      </c>
      <c r="C18" s="12" t="s">
        <v>76</v>
      </c>
      <c r="D18" s="16" t="s">
        <v>14</v>
      </c>
      <c r="E18" s="16" t="s">
        <v>20</v>
      </c>
      <c r="F18" s="16" t="s">
        <v>35</v>
      </c>
      <c r="G18" s="16" t="s">
        <v>36</v>
      </c>
      <c r="H18" s="16" t="s">
        <v>28</v>
      </c>
      <c r="I18" s="16" t="s">
        <v>17</v>
      </c>
      <c r="J18" s="16" t="s">
        <v>26</v>
      </c>
      <c r="K18" s="36">
        <v>183136</v>
      </c>
    </row>
    <row r="19" spans="1:11" s="17" customFormat="1" ht="38.25" customHeight="1">
      <c r="A19" s="10"/>
      <c r="B19" s="15" t="s">
        <v>37</v>
      </c>
      <c r="C19" s="12" t="s">
        <v>76</v>
      </c>
      <c r="D19" s="16" t="s">
        <v>14</v>
      </c>
      <c r="E19" s="16" t="s">
        <v>20</v>
      </c>
      <c r="F19" s="16" t="s">
        <v>35</v>
      </c>
      <c r="G19" s="16" t="s">
        <v>36</v>
      </c>
      <c r="H19" s="16" t="s">
        <v>28</v>
      </c>
      <c r="I19" s="16" t="s">
        <v>16</v>
      </c>
      <c r="J19" s="16" t="s">
        <v>26</v>
      </c>
      <c r="K19" s="26">
        <v>0</v>
      </c>
    </row>
    <row r="20" spans="1:11" s="17" customFormat="1" ht="51" customHeight="1">
      <c r="A20" s="10"/>
      <c r="B20" s="15" t="s">
        <v>38</v>
      </c>
      <c r="C20" s="12" t="s">
        <v>76</v>
      </c>
      <c r="D20" s="16" t="s">
        <v>14</v>
      </c>
      <c r="E20" s="16" t="s">
        <v>20</v>
      </c>
      <c r="F20" s="16" t="s">
        <v>35</v>
      </c>
      <c r="G20" s="16" t="s">
        <v>36</v>
      </c>
      <c r="H20" s="16" t="s">
        <v>28</v>
      </c>
      <c r="I20" s="16" t="s">
        <v>16</v>
      </c>
      <c r="J20" s="16" t="s">
        <v>26</v>
      </c>
      <c r="K20" s="36">
        <v>0</v>
      </c>
    </row>
    <row r="21" spans="1:11" s="17" customFormat="1" ht="27" customHeight="1">
      <c r="A21" s="10" t="s">
        <v>39</v>
      </c>
      <c r="B21" s="18" t="s">
        <v>40</v>
      </c>
      <c r="C21" s="12" t="s">
        <v>76</v>
      </c>
      <c r="D21" s="16" t="s">
        <v>14</v>
      </c>
      <c r="E21" s="16" t="s">
        <v>20</v>
      </c>
      <c r="F21" s="16" t="s">
        <v>41</v>
      </c>
      <c r="G21" s="16" t="s">
        <v>16</v>
      </c>
      <c r="H21" s="16" t="s">
        <v>15</v>
      </c>
      <c r="I21" s="16" t="s">
        <v>17</v>
      </c>
      <c r="J21" s="16" t="s">
        <v>26</v>
      </c>
      <c r="K21" s="31">
        <f>K22+K23</f>
        <v>500800</v>
      </c>
    </row>
    <row r="22" spans="1:11" s="19" customFormat="1" ht="39" customHeight="1">
      <c r="A22" s="10"/>
      <c r="B22" s="18" t="s">
        <v>88</v>
      </c>
      <c r="C22" s="12" t="s">
        <v>76</v>
      </c>
      <c r="D22" s="16" t="s">
        <v>14</v>
      </c>
      <c r="E22" s="16" t="s">
        <v>20</v>
      </c>
      <c r="F22" s="16" t="s">
        <v>43</v>
      </c>
      <c r="G22" s="16" t="s">
        <v>44</v>
      </c>
      <c r="H22" s="16" t="s">
        <v>28</v>
      </c>
      <c r="I22" s="16" t="s">
        <v>17</v>
      </c>
      <c r="J22" s="16" t="s">
        <v>26</v>
      </c>
      <c r="K22" s="26">
        <v>498800</v>
      </c>
    </row>
    <row r="23" spans="1:11" s="19" customFormat="1" ht="36.75" customHeight="1">
      <c r="A23" s="10"/>
      <c r="B23" s="20" t="s">
        <v>45</v>
      </c>
      <c r="C23" s="12" t="s">
        <v>76</v>
      </c>
      <c r="D23" s="16" t="s">
        <v>14</v>
      </c>
      <c r="E23" s="16" t="s">
        <v>20</v>
      </c>
      <c r="F23" s="16" t="s">
        <v>41</v>
      </c>
      <c r="G23" s="16" t="s">
        <v>46</v>
      </c>
      <c r="H23" s="16" t="s">
        <v>28</v>
      </c>
      <c r="I23" s="16" t="s">
        <v>17</v>
      </c>
      <c r="J23" s="16" t="s">
        <v>26</v>
      </c>
      <c r="K23" s="26">
        <v>2000</v>
      </c>
    </row>
    <row r="24" spans="1:11" s="19" customFormat="1" ht="22.5" customHeight="1">
      <c r="A24" s="10" t="s">
        <v>47</v>
      </c>
      <c r="B24" s="21" t="s">
        <v>48</v>
      </c>
      <c r="C24" s="12" t="s">
        <v>76</v>
      </c>
      <c r="D24" s="16" t="s">
        <v>14</v>
      </c>
      <c r="E24" s="16" t="s">
        <v>20</v>
      </c>
      <c r="F24" s="16" t="s">
        <v>49</v>
      </c>
      <c r="G24" s="16" t="s">
        <v>16</v>
      </c>
      <c r="H24" s="16" t="s">
        <v>15</v>
      </c>
      <c r="I24" s="16" t="s">
        <v>17</v>
      </c>
      <c r="J24" s="16" t="s">
        <v>16</v>
      </c>
      <c r="K24" s="31">
        <f>K26+K25+K27</f>
        <v>93832.83</v>
      </c>
    </row>
    <row r="25" spans="1:11" s="19" customFormat="1" ht="66" customHeight="1">
      <c r="A25" s="10"/>
      <c r="B25" s="22" t="s">
        <v>50</v>
      </c>
      <c r="C25" s="12" t="s">
        <v>76</v>
      </c>
      <c r="D25" s="16" t="s">
        <v>14</v>
      </c>
      <c r="E25" s="16" t="s">
        <v>20</v>
      </c>
      <c r="F25" s="16" t="s">
        <v>49</v>
      </c>
      <c r="G25" s="16" t="s">
        <v>51</v>
      </c>
      <c r="H25" s="16" t="s">
        <v>28</v>
      </c>
      <c r="I25" s="16" t="s">
        <v>17</v>
      </c>
      <c r="J25" s="16" t="s">
        <v>26</v>
      </c>
      <c r="K25" s="30">
        <v>93832.83</v>
      </c>
    </row>
    <row r="26" spans="1:11" s="19" customFormat="1" ht="26.25" customHeight="1">
      <c r="A26" s="10"/>
      <c r="B26" s="22" t="s">
        <v>52</v>
      </c>
      <c r="C26" s="12" t="s">
        <v>76</v>
      </c>
      <c r="D26" s="16" t="s">
        <v>14</v>
      </c>
      <c r="E26" s="16" t="s">
        <v>20</v>
      </c>
      <c r="F26" s="16" t="s">
        <v>53</v>
      </c>
      <c r="G26" s="16" t="s">
        <v>36</v>
      </c>
      <c r="H26" s="16" t="s">
        <v>28</v>
      </c>
      <c r="I26" s="16" t="s">
        <v>17</v>
      </c>
      <c r="J26" s="16" t="s">
        <v>26</v>
      </c>
      <c r="K26" s="26">
        <v>0</v>
      </c>
    </row>
    <row r="27" spans="1:11" s="19" customFormat="1" ht="38.25" customHeight="1">
      <c r="A27" s="10"/>
      <c r="B27" s="22" t="s">
        <v>54</v>
      </c>
      <c r="C27" s="12" t="s">
        <v>76</v>
      </c>
      <c r="D27" s="16" t="s">
        <v>14</v>
      </c>
      <c r="E27" s="16" t="s">
        <v>20</v>
      </c>
      <c r="F27" s="16" t="s">
        <v>55</v>
      </c>
      <c r="G27" s="16" t="s">
        <v>33</v>
      </c>
      <c r="H27" s="16" t="s">
        <v>28</v>
      </c>
      <c r="I27" s="16" t="s">
        <v>17</v>
      </c>
      <c r="J27" s="16" t="s">
        <v>26</v>
      </c>
      <c r="K27" s="26">
        <v>0</v>
      </c>
    </row>
    <row r="28" spans="1:11" s="19" customFormat="1" ht="33" hidden="1" customHeight="1">
      <c r="A28" s="10" t="s">
        <v>56</v>
      </c>
      <c r="B28" s="11" t="s">
        <v>57</v>
      </c>
      <c r="C28" s="12" t="s">
        <v>76</v>
      </c>
      <c r="D28" s="16" t="s">
        <v>14</v>
      </c>
      <c r="E28" s="16" t="s">
        <v>58</v>
      </c>
      <c r="F28" s="16" t="s">
        <v>15</v>
      </c>
      <c r="G28" s="16" t="s">
        <v>16</v>
      </c>
      <c r="H28" s="16" t="s">
        <v>15</v>
      </c>
      <c r="I28" s="16" t="s">
        <v>17</v>
      </c>
      <c r="J28" s="16" t="s">
        <v>16</v>
      </c>
      <c r="K28" s="33">
        <v>0</v>
      </c>
    </row>
    <row r="29" spans="1:11" s="19" customFormat="1" ht="19.5" hidden="1" customHeight="1">
      <c r="A29" s="10" t="s">
        <v>59</v>
      </c>
      <c r="B29" s="15" t="s">
        <v>60</v>
      </c>
      <c r="C29" s="12" t="s">
        <v>76</v>
      </c>
      <c r="D29" s="16" t="s">
        <v>14</v>
      </c>
      <c r="E29" s="16" t="s">
        <v>58</v>
      </c>
      <c r="F29" s="16" t="s">
        <v>61</v>
      </c>
      <c r="G29" s="16" t="s">
        <v>62</v>
      </c>
      <c r="H29" s="16" t="s">
        <v>28</v>
      </c>
      <c r="I29" s="16" t="s">
        <v>17</v>
      </c>
      <c r="J29" s="16" t="s">
        <v>26</v>
      </c>
      <c r="K29" s="26">
        <v>0</v>
      </c>
    </row>
    <row r="30" spans="1:11" s="13" customFormat="1" ht="16.5" customHeight="1">
      <c r="A30" s="10"/>
      <c r="B30" s="11" t="s">
        <v>63</v>
      </c>
      <c r="C30" s="23"/>
      <c r="D30" s="23"/>
      <c r="E30" s="23"/>
      <c r="F30" s="23"/>
      <c r="G30" s="23"/>
      <c r="H30" s="23"/>
      <c r="I30" s="23"/>
      <c r="J30" s="23"/>
      <c r="K30" s="32">
        <f>K13+K28</f>
        <v>5652721.8300000001</v>
      </c>
    </row>
    <row r="33" spans="1:11">
      <c r="A33" s="49" t="s">
        <v>90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 ht="28.5" customHeight="1">
      <c r="A35" s="53" t="s">
        <v>68</v>
      </c>
      <c r="B35" s="53"/>
      <c r="C35" s="27" t="s">
        <v>69</v>
      </c>
      <c r="D35" s="28" t="s">
        <v>74</v>
      </c>
      <c r="E35" s="28" t="s">
        <v>70</v>
      </c>
      <c r="F35" s="53" t="s">
        <v>71</v>
      </c>
      <c r="G35" s="53"/>
      <c r="H35" s="53"/>
      <c r="I35" s="53"/>
      <c r="J35" s="27" t="s">
        <v>72</v>
      </c>
      <c r="K35" s="35" t="s">
        <v>73</v>
      </c>
    </row>
    <row r="36" spans="1:11" ht="53.25" customHeight="1">
      <c r="A36" s="25">
        <v>1</v>
      </c>
      <c r="B36" s="15" t="s">
        <v>77</v>
      </c>
      <c r="C36" s="12" t="s">
        <v>76</v>
      </c>
      <c r="D36" s="16" t="s">
        <v>64</v>
      </c>
      <c r="E36" s="16" t="s">
        <v>65</v>
      </c>
      <c r="F36" s="50" t="s">
        <v>66</v>
      </c>
      <c r="G36" s="51"/>
      <c r="H36" s="51"/>
      <c r="I36" s="52"/>
      <c r="J36" s="16" t="s">
        <v>67</v>
      </c>
      <c r="K36" s="34">
        <v>0</v>
      </c>
    </row>
  </sheetData>
  <mergeCells count="10">
    <mergeCell ref="A33:K34"/>
    <mergeCell ref="F36:I36"/>
    <mergeCell ref="A35:B35"/>
    <mergeCell ref="F35:I35"/>
    <mergeCell ref="C1:K1"/>
    <mergeCell ref="A7:K8"/>
    <mergeCell ref="A10:A11"/>
    <mergeCell ref="B10:B11"/>
    <mergeCell ref="C10:J10"/>
    <mergeCell ref="B5:K5"/>
  </mergeCells>
  <pageMargins left="0.51181102362204722" right="0.23622047244094491" top="0.23622047244094491" bottom="0.31496062992125984" header="0.23622047244094491" footer="0.31496062992125984"/>
  <pageSetup paperSize="9" scale="7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L4" sqref="L4"/>
    </sheetView>
  </sheetViews>
  <sheetFormatPr defaultRowHeight="12.75"/>
  <cols>
    <col min="1" max="1" width="5.42578125" style="1" customWidth="1"/>
    <col min="2" max="2" width="36.85546875" style="2" customWidth="1"/>
    <col min="3" max="3" width="7" style="3" customWidth="1"/>
    <col min="4" max="5" width="6.7109375" style="3" customWidth="1"/>
    <col min="6" max="6" width="6.7109375" style="4" customWidth="1"/>
    <col min="7" max="10" width="6.7109375" style="3" customWidth="1"/>
    <col min="11" max="12" width="15.7109375" style="1" customWidth="1"/>
    <col min="13" max="16384" width="9.140625" style="1"/>
  </cols>
  <sheetData>
    <row r="1" spans="1:12" ht="18.75">
      <c r="C1" s="54" t="s">
        <v>80</v>
      </c>
      <c r="D1" s="54"/>
      <c r="E1" s="54"/>
      <c r="F1" s="54"/>
      <c r="G1" s="54"/>
      <c r="H1" s="54"/>
      <c r="I1" s="54"/>
      <c r="J1" s="54"/>
      <c r="K1" s="54"/>
      <c r="L1" s="54"/>
    </row>
    <row r="2" spans="1:12" ht="15.75">
      <c r="B2" s="44"/>
      <c r="C2" s="45"/>
      <c r="D2" s="45"/>
      <c r="E2" s="45"/>
      <c r="F2" s="45"/>
      <c r="G2" s="45"/>
      <c r="H2" s="45"/>
      <c r="I2" s="45"/>
      <c r="J2" s="45"/>
      <c r="K2" s="45"/>
      <c r="L2" s="45" t="s">
        <v>75</v>
      </c>
    </row>
    <row r="3" spans="1:12" ht="15.75">
      <c r="B3" s="46"/>
      <c r="C3" s="45"/>
      <c r="D3" s="45"/>
      <c r="E3" s="45"/>
      <c r="F3" s="45"/>
      <c r="G3" s="45"/>
      <c r="H3" s="45"/>
      <c r="I3" s="45"/>
      <c r="J3" s="45"/>
      <c r="K3" s="47"/>
      <c r="L3" s="48" t="s">
        <v>92</v>
      </c>
    </row>
    <row r="4" spans="1:12" ht="20.25" customHeight="1">
      <c r="B4" s="46"/>
      <c r="C4" s="45"/>
      <c r="D4" s="45"/>
      <c r="E4" s="45"/>
      <c r="F4" s="45"/>
      <c r="G4" s="45"/>
      <c r="H4" s="45"/>
      <c r="I4" s="45"/>
      <c r="J4" s="45"/>
      <c r="K4" s="45"/>
      <c r="L4" s="45" t="s">
        <v>83</v>
      </c>
    </row>
    <row r="5" spans="1:12" ht="21.75" customHeight="1">
      <c r="B5" s="64" t="s">
        <v>84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21.75" customHeight="1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>
      <c r="A7" s="62" t="s">
        <v>86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9.5" customHeight="1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2" ht="22.5">
      <c r="B9" s="5"/>
      <c r="K9" s="6"/>
      <c r="L9" s="7" t="s">
        <v>0</v>
      </c>
    </row>
    <row r="10" spans="1:12" s="8" customFormat="1">
      <c r="A10" s="56" t="s">
        <v>1</v>
      </c>
      <c r="B10" s="57" t="s">
        <v>2</v>
      </c>
      <c r="C10" s="58" t="s">
        <v>3</v>
      </c>
      <c r="D10" s="58"/>
      <c r="E10" s="58"/>
      <c r="F10" s="58"/>
      <c r="G10" s="58"/>
      <c r="H10" s="58"/>
      <c r="I10" s="58"/>
      <c r="J10" s="58"/>
      <c r="K10" s="63"/>
      <c r="L10" s="63"/>
    </row>
    <row r="11" spans="1:12" s="8" customFormat="1" ht="46.5" customHeight="1">
      <c r="A11" s="56"/>
      <c r="B11" s="57"/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9" t="s">
        <v>12</v>
      </c>
      <c r="K11" s="29" t="s">
        <v>82</v>
      </c>
      <c r="L11" s="29" t="s">
        <v>87</v>
      </c>
    </row>
    <row r="12" spans="1:12" s="13" customFormat="1" ht="22.5" customHeight="1">
      <c r="A12" s="10"/>
      <c r="B12" s="11" t="s">
        <v>13</v>
      </c>
      <c r="C12" s="12" t="s">
        <v>76</v>
      </c>
      <c r="D12" s="12" t="s">
        <v>14</v>
      </c>
      <c r="E12" s="12" t="s">
        <v>15</v>
      </c>
      <c r="F12" s="12" t="s">
        <v>15</v>
      </c>
      <c r="G12" s="12" t="s">
        <v>16</v>
      </c>
      <c r="H12" s="12" t="s">
        <v>15</v>
      </c>
      <c r="I12" s="12" t="s">
        <v>17</v>
      </c>
      <c r="J12" s="12" t="s">
        <v>16</v>
      </c>
      <c r="K12" s="31">
        <f>K13+K28</f>
        <v>5294122.83</v>
      </c>
      <c r="L12" s="31">
        <f>L13+L28</f>
        <v>5294122.83</v>
      </c>
    </row>
    <row r="13" spans="1:12" s="14" customFormat="1" ht="41.25" customHeight="1">
      <c r="A13" s="10" t="s">
        <v>18</v>
      </c>
      <c r="B13" s="11" t="s">
        <v>19</v>
      </c>
      <c r="C13" s="12" t="s">
        <v>76</v>
      </c>
      <c r="D13" s="12" t="s">
        <v>14</v>
      </c>
      <c r="E13" s="12" t="s">
        <v>20</v>
      </c>
      <c r="F13" s="12" t="s">
        <v>21</v>
      </c>
      <c r="G13" s="12" t="s">
        <v>16</v>
      </c>
      <c r="H13" s="12" t="s">
        <v>15</v>
      </c>
      <c r="I13" s="12" t="s">
        <v>17</v>
      </c>
      <c r="J13" s="12" t="s">
        <v>16</v>
      </c>
      <c r="K13" s="32">
        <f>K14+K16+K21+K24</f>
        <v>5294122.83</v>
      </c>
      <c r="L13" s="32">
        <f>L14+L16+L21+L24</f>
        <v>5294122.83</v>
      </c>
    </row>
    <row r="14" spans="1:12" s="17" customFormat="1" ht="32.25" customHeight="1">
      <c r="A14" s="10" t="s">
        <v>22</v>
      </c>
      <c r="B14" s="15" t="s">
        <v>23</v>
      </c>
      <c r="C14" s="12" t="s">
        <v>76</v>
      </c>
      <c r="D14" s="16" t="s">
        <v>14</v>
      </c>
      <c r="E14" s="16" t="s">
        <v>20</v>
      </c>
      <c r="F14" s="16" t="s">
        <v>24</v>
      </c>
      <c r="G14" s="16" t="s">
        <v>25</v>
      </c>
      <c r="H14" s="16" t="s">
        <v>15</v>
      </c>
      <c r="I14" s="16" t="s">
        <v>17</v>
      </c>
      <c r="J14" s="16" t="s">
        <v>26</v>
      </c>
      <c r="K14" s="31">
        <f>K15</f>
        <v>4680490</v>
      </c>
      <c r="L14" s="31">
        <f>L15</f>
        <v>4680490</v>
      </c>
    </row>
    <row r="15" spans="1:12" s="17" customFormat="1" ht="28.5" customHeight="1">
      <c r="A15" s="10"/>
      <c r="B15" s="15" t="s">
        <v>27</v>
      </c>
      <c r="C15" s="12" t="s">
        <v>76</v>
      </c>
      <c r="D15" s="16" t="s">
        <v>14</v>
      </c>
      <c r="E15" s="16" t="s">
        <v>20</v>
      </c>
      <c r="F15" s="16" t="s">
        <v>24</v>
      </c>
      <c r="G15" s="16" t="s">
        <v>25</v>
      </c>
      <c r="H15" s="16" t="s">
        <v>28</v>
      </c>
      <c r="I15" s="16" t="s">
        <v>17</v>
      </c>
      <c r="J15" s="16" t="s">
        <v>26</v>
      </c>
      <c r="K15" s="26">
        <v>4680490</v>
      </c>
      <c r="L15" s="26">
        <v>4680490</v>
      </c>
    </row>
    <row r="16" spans="1:12" s="17" customFormat="1" ht="41.25" customHeight="1">
      <c r="A16" s="10" t="s">
        <v>29</v>
      </c>
      <c r="B16" s="11" t="s">
        <v>30</v>
      </c>
      <c r="C16" s="12" t="s">
        <v>76</v>
      </c>
      <c r="D16" s="16" t="s">
        <v>14</v>
      </c>
      <c r="E16" s="16" t="s">
        <v>20</v>
      </c>
      <c r="F16" s="16" t="s">
        <v>31</v>
      </c>
      <c r="G16" s="16" t="s">
        <v>16</v>
      </c>
      <c r="H16" s="16" t="s">
        <v>15</v>
      </c>
      <c r="I16" s="16" t="s">
        <v>17</v>
      </c>
      <c r="J16" s="16" t="s">
        <v>26</v>
      </c>
      <c r="K16" s="31">
        <f>K17+K18+K19+K20</f>
        <v>0</v>
      </c>
      <c r="L16" s="31">
        <f>L17+L18+L19+L20</f>
        <v>0</v>
      </c>
    </row>
    <row r="17" spans="1:12" s="17" customFormat="1" ht="66.75" customHeight="1">
      <c r="A17" s="10"/>
      <c r="B17" s="15" t="s">
        <v>81</v>
      </c>
      <c r="C17" s="12" t="s">
        <v>76</v>
      </c>
      <c r="D17" s="16" t="s">
        <v>14</v>
      </c>
      <c r="E17" s="16" t="s">
        <v>20</v>
      </c>
      <c r="F17" s="16" t="s">
        <v>32</v>
      </c>
      <c r="G17" s="16" t="s">
        <v>33</v>
      </c>
      <c r="H17" s="16" t="s">
        <v>28</v>
      </c>
      <c r="I17" s="16" t="s">
        <v>17</v>
      </c>
      <c r="J17" s="16" t="s">
        <v>26</v>
      </c>
      <c r="K17" s="26">
        <v>0</v>
      </c>
      <c r="L17" s="26">
        <v>0</v>
      </c>
    </row>
    <row r="18" spans="1:12" s="17" customFormat="1" ht="78.75" customHeight="1">
      <c r="A18" s="10"/>
      <c r="B18" s="15" t="s">
        <v>34</v>
      </c>
      <c r="C18" s="12" t="s">
        <v>76</v>
      </c>
      <c r="D18" s="16" t="s">
        <v>14</v>
      </c>
      <c r="E18" s="16" t="s">
        <v>20</v>
      </c>
      <c r="F18" s="16" t="s">
        <v>35</v>
      </c>
      <c r="G18" s="16" t="s">
        <v>36</v>
      </c>
      <c r="H18" s="16" t="s">
        <v>28</v>
      </c>
      <c r="I18" s="16" t="s">
        <v>17</v>
      </c>
      <c r="J18" s="16" t="s">
        <v>26</v>
      </c>
      <c r="K18" s="36">
        <v>0</v>
      </c>
      <c r="L18" s="36">
        <v>0</v>
      </c>
    </row>
    <row r="19" spans="1:12" s="17" customFormat="1" ht="54" customHeight="1">
      <c r="A19" s="10"/>
      <c r="B19" s="15" t="s">
        <v>37</v>
      </c>
      <c r="C19" s="12" t="s">
        <v>76</v>
      </c>
      <c r="D19" s="16" t="s">
        <v>14</v>
      </c>
      <c r="E19" s="16" t="s">
        <v>20</v>
      </c>
      <c r="F19" s="16" t="s">
        <v>35</v>
      </c>
      <c r="G19" s="16" t="s">
        <v>36</v>
      </c>
      <c r="H19" s="16" t="s">
        <v>28</v>
      </c>
      <c r="I19" s="16" t="s">
        <v>16</v>
      </c>
      <c r="J19" s="16" t="s">
        <v>26</v>
      </c>
      <c r="K19" s="26">
        <v>0</v>
      </c>
      <c r="L19" s="26">
        <v>0</v>
      </c>
    </row>
    <row r="20" spans="1:12" s="17" customFormat="1" ht="80.25" customHeight="1">
      <c r="A20" s="10"/>
      <c r="B20" s="15" t="s">
        <v>38</v>
      </c>
      <c r="C20" s="12" t="s">
        <v>76</v>
      </c>
      <c r="D20" s="16" t="s">
        <v>14</v>
      </c>
      <c r="E20" s="16" t="s">
        <v>20</v>
      </c>
      <c r="F20" s="16" t="s">
        <v>35</v>
      </c>
      <c r="G20" s="16" t="s">
        <v>36</v>
      </c>
      <c r="H20" s="16" t="s">
        <v>28</v>
      </c>
      <c r="I20" s="16" t="s">
        <v>16</v>
      </c>
      <c r="J20" s="16" t="s">
        <v>26</v>
      </c>
      <c r="K20" s="36">
        <v>0</v>
      </c>
      <c r="L20" s="36">
        <v>0</v>
      </c>
    </row>
    <row r="21" spans="1:12" s="17" customFormat="1" ht="30" customHeight="1">
      <c r="A21" s="10" t="s">
        <v>39</v>
      </c>
      <c r="B21" s="18" t="s">
        <v>40</v>
      </c>
      <c r="C21" s="12" t="s">
        <v>76</v>
      </c>
      <c r="D21" s="16" t="s">
        <v>14</v>
      </c>
      <c r="E21" s="16" t="s">
        <v>20</v>
      </c>
      <c r="F21" s="16" t="s">
        <v>41</v>
      </c>
      <c r="G21" s="16" t="s">
        <v>16</v>
      </c>
      <c r="H21" s="16" t="s">
        <v>15</v>
      </c>
      <c r="I21" s="16" t="s">
        <v>17</v>
      </c>
      <c r="J21" s="16" t="s">
        <v>26</v>
      </c>
      <c r="K21" s="31">
        <f>K22+K23</f>
        <v>519800</v>
      </c>
      <c r="L21" s="31">
        <f>L22+L23</f>
        <v>519800</v>
      </c>
    </row>
    <row r="22" spans="1:12" s="19" customFormat="1" ht="54.75" customHeight="1">
      <c r="A22" s="10"/>
      <c r="B22" s="18" t="s">
        <v>42</v>
      </c>
      <c r="C22" s="12" t="s">
        <v>76</v>
      </c>
      <c r="D22" s="16" t="s">
        <v>14</v>
      </c>
      <c r="E22" s="16" t="s">
        <v>20</v>
      </c>
      <c r="F22" s="16" t="s">
        <v>43</v>
      </c>
      <c r="G22" s="16" t="s">
        <v>44</v>
      </c>
      <c r="H22" s="16" t="s">
        <v>28</v>
      </c>
      <c r="I22" s="16" t="s">
        <v>17</v>
      </c>
      <c r="J22" s="16" t="s">
        <v>26</v>
      </c>
      <c r="K22" s="34">
        <v>517800</v>
      </c>
      <c r="L22" s="34">
        <v>517800</v>
      </c>
    </row>
    <row r="23" spans="1:12" s="19" customFormat="1" ht="39.75" customHeight="1">
      <c r="A23" s="10"/>
      <c r="B23" s="20" t="s">
        <v>45</v>
      </c>
      <c r="C23" s="12" t="s">
        <v>76</v>
      </c>
      <c r="D23" s="16" t="s">
        <v>14</v>
      </c>
      <c r="E23" s="16" t="s">
        <v>20</v>
      </c>
      <c r="F23" s="16" t="s">
        <v>41</v>
      </c>
      <c r="G23" s="16" t="s">
        <v>46</v>
      </c>
      <c r="H23" s="16" t="s">
        <v>28</v>
      </c>
      <c r="I23" s="16" t="s">
        <v>17</v>
      </c>
      <c r="J23" s="16" t="s">
        <v>26</v>
      </c>
      <c r="K23" s="26">
        <v>2000</v>
      </c>
      <c r="L23" s="26">
        <v>2000</v>
      </c>
    </row>
    <row r="24" spans="1:12" s="19" customFormat="1" ht="26.25" customHeight="1">
      <c r="A24" s="10" t="s">
        <v>47</v>
      </c>
      <c r="B24" s="21" t="s">
        <v>48</v>
      </c>
      <c r="C24" s="12" t="s">
        <v>76</v>
      </c>
      <c r="D24" s="16" t="s">
        <v>14</v>
      </c>
      <c r="E24" s="16" t="s">
        <v>20</v>
      </c>
      <c r="F24" s="16" t="s">
        <v>49</v>
      </c>
      <c r="G24" s="16" t="s">
        <v>16</v>
      </c>
      <c r="H24" s="16" t="s">
        <v>15</v>
      </c>
      <c r="I24" s="16" t="s">
        <v>17</v>
      </c>
      <c r="J24" s="16" t="s">
        <v>16</v>
      </c>
      <c r="K24" s="31">
        <f>K26+K25+K27</f>
        <v>93832.83</v>
      </c>
      <c r="L24" s="31">
        <f>L26+L25+L27</f>
        <v>93832.83</v>
      </c>
    </row>
    <row r="25" spans="1:12" s="19" customFormat="1" ht="79.5" customHeight="1">
      <c r="A25" s="10"/>
      <c r="B25" s="22" t="s">
        <v>50</v>
      </c>
      <c r="C25" s="12" t="s">
        <v>76</v>
      </c>
      <c r="D25" s="16" t="s">
        <v>14</v>
      </c>
      <c r="E25" s="16" t="s">
        <v>20</v>
      </c>
      <c r="F25" s="16" t="s">
        <v>49</v>
      </c>
      <c r="G25" s="16" t="s">
        <v>51</v>
      </c>
      <c r="H25" s="16" t="s">
        <v>28</v>
      </c>
      <c r="I25" s="16" t="s">
        <v>17</v>
      </c>
      <c r="J25" s="16" t="s">
        <v>26</v>
      </c>
      <c r="K25" s="30">
        <v>93832.83</v>
      </c>
      <c r="L25" s="30">
        <v>93832.83</v>
      </c>
    </row>
    <row r="26" spans="1:12" s="19" customFormat="1" ht="26.25" customHeight="1">
      <c r="A26" s="10"/>
      <c r="B26" s="22" t="s">
        <v>52</v>
      </c>
      <c r="C26" s="12" t="s">
        <v>76</v>
      </c>
      <c r="D26" s="16" t="s">
        <v>14</v>
      </c>
      <c r="E26" s="16" t="s">
        <v>20</v>
      </c>
      <c r="F26" s="16" t="s">
        <v>53</v>
      </c>
      <c r="G26" s="16" t="s">
        <v>36</v>
      </c>
      <c r="H26" s="16" t="s">
        <v>28</v>
      </c>
      <c r="I26" s="16" t="s">
        <v>17</v>
      </c>
      <c r="J26" s="16" t="s">
        <v>26</v>
      </c>
      <c r="K26" s="26">
        <v>0</v>
      </c>
      <c r="L26" s="26">
        <v>0</v>
      </c>
    </row>
    <row r="27" spans="1:12" s="19" customFormat="1" ht="38.25" customHeight="1">
      <c r="A27" s="10"/>
      <c r="B27" s="22" t="s">
        <v>54</v>
      </c>
      <c r="C27" s="12" t="s">
        <v>76</v>
      </c>
      <c r="D27" s="16" t="s">
        <v>14</v>
      </c>
      <c r="E27" s="16" t="s">
        <v>20</v>
      </c>
      <c r="F27" s="16" t="s">
        <v>55</v>
      </c>
      <c r="G27" s="16" t="s">
        <v>33</v>
      </c>
      <c r="H27" s="16" t="s">
        <v>28</v>
      </c>
      <c r="I27" s="16" t="s">
        <v>17</v>
      </c>
      <c r="J27" s="16" t="s">
        <v>26</v>
      </c>
      <c r="K27" s="26">
        <v>0</v>
      </c>
      <c r="L27" s="26">
        <v>0</v>
      </c>
    </row>
    <row r="28" spans="1:12" s="19" customFormat="1" ht="33" hidden="1" customHeight="1">
      <c r="A28" s="10" t="s">
        <v>56</v>
      </c>
      <c r="B28" s="11" t="s">
        <v>57</v>
      </c>
      <c r="C28" s="12" t="s">
        <v>76</v>
      </c>
      <c r="D28" s="16" t="s">
        <v>14</v>
      </c>
      <c r="E28" s="16" t="s">
        <v>58</v>
      </c>
      <c r="F28" s="16" t="s">
        <v>15</v>
      </c>
      <c r="G28" s="16" t="s">
        <v>16</v>
      </c>
      <c r="H28" s="16" t="s">
        <v>15</v>
      </c>
      <c r="I28" s="16" t="s">
        <v>17</v>
      </c>
      <c r="J28" s="16" t="s">
        <v>16</v>
      </c>
      <c r="K28" s="33">
        <v>0</v>
      </c>
      <c r="L28" s="33">
        <v>0</v>
      </c>
    </row>
    <row r="29" spans="1:12" s="19" customFormat="1" ht="26.25" hidden="1" customHeight="1">
      <c r="A29" s="10" t="s">
        <v>59</v>
      </c>
      <c r="B29" s="15" t="s">
        <v>60</v>
      </c>
      <c r="C29" s="12" t="s">
        <v>76</v>
      </c>
      <c r="D29" s="16" t="s">
        <v>14</v>
      </c>
      <c r="E29" s="16" t="s">
        <v>58</v>
      </c>
      <c r="F29" s="16" t="s">
        <v>61</v>
      </c>
      <c r="G29" s="16" t="s">
        <v>62</v>
      </c>
      <c r="H29" s="16" t="s">
        <v>28</v>
      </c>
      <c r="I29" s="16" t="s">
        <v>17</v>
      </c>
      <c r="J29" s="16" t="s">
        <v>26</v>
      </c>
      <c r="K29" s="26">
        <v>0</v>
      </c>
      <c r="L29" s="26">
        <v>0</v>
      </c>
    </row>
    <row r="30" spans="1:12" s="13" customFormat="1" ht="22.5" customHeight="1">
      <c r="A30" s="10"/>
      <c r="B30" s="11" t="s">
        <v>63</v>
      </c>
      <c r="C30" s="23"/>
      <c r="D30" s="23"/>
      <c r="E30" s="23"/>
      <c r="F30" s="23"/>
      <c r="G30" s="23"/>
      <c r="H30" s="23"/>
      <c r="I30" s="23"/>
      <c r="J30" s="23"/>
      <c r="K30" s="32">
        <f>K13+K28</f>
        <v>5294122.83</v>
      </c>
      <c r="L30" s="32">
        <f>L13+L28</f>
        <v>5294122.83</v>
      </c>
    </row>
    <row r="33" spans="1:12" ht="22.5" customHeight="1">
      <c r="A33" s="61" t="s">
        <v>91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ht="28.5" customHeight="1">
      <c r="A34" s="53" t="s">
        <v>68</v>
      </c>
      <c r="B34" s="53"/>
      <c r="C34" s="27" t="s">
        <v>69</v>
      </c>
      <c r="D34" s="28" t="s">
        <v>74</v>
      </c>
      <c r="E34" s="28" t="s">
        <v>70</v>
      </c>
      <c r="F34" s="53" t="s">
        <v>71</v>
      </c>
      <c r="G34" s="53"/>
      <c r="H34" s="53"/>
      <c r="I34" s="53"/>
      <c r="J34" s="27" t="s">
        <v>72</v>
      </c>
      <c r="K34" s="35">
        <v>2025</v>
      </c>
      <c r="L34" s="35">
        <v>2026</v>
      </c>
    </row>
    <row r="35" spans="1:12" ht="69" customHeight="1">
      <c r="A35" s="25">
        <v>1</v>
      </c>
      <c r="B35" s="15" t="s">
        <v>77</v>
      </c>
      <c r="C35" s="12" t="s">
        <v>76</v>
      </c>
      <c r="D35" s="16" t="s">
        <v>64</v>
      </c>
      <c r="E35" s="16" t="s">
        <v>65</v>
      </c>
      <c r="F35" s="50" t="s">
        <v>66</v>
      </c>
      <c r="G35" s="51"/>
      <c r="H35" s="51"/>
      <c r="I35" s="52"/>
      <c r="J35" s="16" t="s">
        <v>67</v>
      </c>
      <c r="K35" s="34"/>
      <c r="L35" s="34"/>
    </row>
  </sheetData>
  <mergeCells count="11">
    <mergeCell ref="F35:I35"/>
    <mergeCell ref="A34:B34"/>
    <mergeCell ref="F34:I34"/>
    <mergeCell ref="A33:L33"/>
    <mergeCell ref="C1:L1"/>
    <mergeCell ref="A7:L8"/>
    <mergeCell ref="A10:A11"/>
    <mergeCell ref="B10:B11"/>
    <mergeCell ref="C10:J10"/>
    <mergeCell ref="K10:L10"/>
    <mergeCell ref="B5:L5"/>
  </mergeCells>
  <pageMargins left="0.34" right="0.26" top="0.27" bottom="0.33" header="0.3" footer="0.3"/>
  <pageSetup paperSize="9" scale="7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2025-2026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2023-12-20T10:22:05Z</dcterms:modified>
</cp:coreProperties>
</file>