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22" sheetId="1" r:id="rId1"/>
  </sheets>
  <calcPr calcId="125725" iterate="1"/>
</workbook>
</file>

<file path=xl/calcChain.xml><?xml version="1.0" encoding="utf-8"?>
<calcChain xmlns="http://schemas.openxmlformats.org/spreadsheetml/2006/main">
  <c r="K24" i="1"/>
  <c r="K28"/>
  <c r="K23"/>
  <c r="K31"/>
  <c r="K21"/>
  <c r="K20" l="1"/>
  <c r="K39" s="1"/>
  <c r="K19" l="1"/>
</calcChain>
</file>

<file path=xl/sharedStrings.xml><?xml version="1.0" encoding="utf-8"?>
<sst xmlns="http://schemas.openxmlformats.org/spreadsheetml/2006/main" count="228" uniqueCount="95">
  <si>
    <t>№ п/п</t>
  </si>
  <si>
    <t>Наименование  групп, подгрупп, статей, подстатей, элементов, программ (подпрограмм), кодов экономической классификации  доходов</t>
  </si>
  <si>
    <t>Код бюджетной классификации Российской Федерации</t>
  </si>
  <si>
    <t>сумма</t>
  </si>
  <si>
    <t>Админист-ратор</t>
  </si>
  <si>
    <t>Группа</t>
  </si>
  <si>
    <t>Подгруп-па</t>
  </si>
  <si>
    <t>Статья</t>
  </si>
  <si>
    <t>Подстатья</t>
  </si>
  <si>
    <t>Элемент</t>
  </si>
  <si>
    <t>Програм-ма</t>
  </si>
  <si>
    <t>Эконом. клас-ция</t>
  </si>
  <si>
    <t>БЕЗВОЗМЕЗДНЫЕ ПОСТУПЛЕНИЯ</t>
  </si>
  <si>
    <t>2</t>
  </si>
  <si>
    <t>00</t>
  </si>
  <si>
    <t>000</t>
  </si>
  <si>
    <t>0000</t>
  </si>
  <si>
    <t>1.</t>
  </si>
  <si>
    <t>БЕЗВОЗМЕЗДНЫЕ ПОСТУПЛЕНИЯ ОТ ДРУГИХ БЮДЖЕТОВ БЮДЖЕТНОЙ СИСТЕМЫ РОССИЙСКОЙ ФЕДЕРАЦИИ</t>
  </si>
  <si>
    <t>02</t>
  </si>
  <si>
    <t>01</t>
  </si>
  <si>
    <t>1.1.</t>
  </si>
  <si>
    <t>Дотации   на выравнивание бюджетной обеспеченности</t>
  </si>
  <si>
    <t>15</t>
  </si>
  <si>
    <t>001</t>
  </si>
  <si>
    <t>150</t>
  </si>
  <si>
    <t>Дотации  бюджетам сельских поселений на выравнивание бюджетной обеспеченности</t>
  </si>
  <si>
    <t>10</t>
  </si>
  <si>
    <t>1.2.</t>
  </si>
  <si>
    <t>Субсидии бюджетам Бюджетной системы Российской Федерации (межбюджетные субсидии)</t>
  </si>
  <si>
    <t>20</t>
  </si>
  <si>
    <r>
      <t>Субсидии бюджетам сельских поселений на поддержку государственных программ субъектов РФ и муниципальных программ формирования современной городской среды (</t>
    </r>
    <r>
      <rPr>
        <b/>
        <sz val="10"/>
        <rFont val="Times New Roman"/>
        <family val="1"/>
        <charset val="204"/>
      </rPr>
      <t>20-55550-00000-00000</t>
    </r>
    <r>
      <rPr>
        <sz val="10"/>
        <rFont val="Times New Roman"/>
        <family val="1"/>
        <charset val="204"/>
      </rPr>
      <t xml:space="preserve">)    </t>
    </r>
  </si>
  <si>
    <t>25</t>
  </si>
  <si>
    <t>555</t>
  </si>
  <si>
    <r>
      <t xml:space="preserve">Реализация мероприятий государственной программы Республики Карелия "Развитие культуры" на частичную компенсацию дополнительных расходов на повышение оплаты труда работников муниципальных учреждений культуры </t>
    </r>
    <r>
      <rPr>
        <b/>
        <sz val="10"/>
        <rFont val="Times New Roman"/>
        <family val="1"/>
        <charset val="204"/>
      </rPr>
      <t>( 24327)</t>
    </r>
  </si>
  <si>
    <t>29</t>
  </si>
  <si>
    <t>999</t>
  </si>
  <si>
    <r>
      <t>Мероприятия на поддержку местных инициатив граждан, проживающих в муниципальных образованиях В Республике  Карелия</t>
    </r>
    <r>
      <rPr>
        <b/>
        <sz val="10"/>
        <rFont val="Times New Roman"/>
        <family val="1"/>
        <charset val="204"/>
      </rPr>
      <t xml:space="preserve"> ( 24314)</t>
    </r>
  </si>
  <si>
    <r>
      <t xml:space="preserve">Реализация мероприятий государственной программы Республики Карелия "Развитие культуры" в целях реализации мероприятий по сохранению мемориальных, военно-исторических объектов и памятников на 2020 год </t>
    </r>
    <r>
      <rPr>
        <b/>
        <sz val="10"/>
        <rFont val="Times New Roman"/>
        <family val="1"/>
        <charset val="204"/>
      </rPr>
      <t>( 24360)</t>
    </r>
  </si>
  <si>
    <t>1.3.</t>
  </si>
  <si>
    <t>Субвенции бюджетам субъектов Российской Федерации и муниципальных образований</t>
  </si>
  <si>
    <t>30</t>
  </si>
  <si>
    <r>
      <t>Субвенции бюджетам сельских поселений на осуществление  первичного воинского учета на территориях, где отсутствуют военные комиссариаты (</t>
    </r>
    <r>
      <rPr>
        <b/>
        <sz val="10"/>
        <color indexed="8"/>
        <rFont val="Times New Roman"/>
        <family val="1"/>
        <charset val="204"/>
      </rPr>
      <t>20-51180-00000-00000</t>
    </r>
    <r>
      <rPr>
        <sz val="10"/>
        <color indexed="8"/>
        <rFont val="Times New Roman"/>
        <family val="1"/>
      </rPr>
      <t>)</t>
    </r>
  </si>
  <si>
    <t>35</t>
  </si>
  <si>
    <t>118</t>
  </si>
  <si>
    <r>
      <t>Субвенции бюджетам сельских поселений на выполнение передаваемых полномочий субъектов Российской Федерации (</t>
    </r>
    <r>
      <rPr>
        <b/>
        <sz val="10"/>
        <rFont val="Times New Roman"/>
        <family val="1"/>
        <charset val="204"/>
      </rPr>
      <t>24214</t>
    </r>
    <r>
      <rPr>
        <sz val="10"/>
        <rFont val="Times New Roman"/>
        <family val="1"/>
        <charset val="204"/>
      </rPr>
      <t>)</t>
    </r>
  </si>
  <si>
    <t>024</t>
  </si>
  <si>
    <t>1.4.</t>
  </si>
  <si>
    <t>Межбюджетные трансферты</t>
  </si>
  <si>
    <t>40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</si>
  <si>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</si>
  <si>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014</t>
  </si>
  <si>
    <t>Поддержка развития территориального общественного самоуправления</t>
  </si>
  <si>
    <t>49</t>
  </si>
  <si>
    <t>Прочие межбюджетные трансферты, передаваемые бюджетам сельских поселений</t>
  </si>
  <si>
    <t>45</t>
  </si>
  <si>
    <t>2.</t>
  </si>
  <si>
    <t>Прочие безвозмездные поступления в бюджеты сельских поселений</t>
  </si>
  <si>
    <t>07</t>
  </si>
  <si>
    <t>2.1.</t>
  </si>
  <si>
    <t xml:space="preserve">Прочие безвозмездные поступления </t>
  </si>
  <si>
    <t>05</t>
  </si>
  <si>
    <t>030</t>
  </si>
  <si>
    <t>ИТОГО ДОХОДОВ</t>
  </si>
  <si>
    <t>14</t>
  </si>
  <si>
    <t>03</t>
  </si>
  <si>
    <t>7000046210</t>
  </si>
  <si>
    <t>251</t>
  </si>
  <si>
    <t>НАИМЕНОВАНИЕ</t>
  </si>
  <si>
    <t>ГРБС</t>
  </si>
  <si>
    <t>Подраздел</t>
  </si>
  <si>
    <t>Целевая статья</t>
  </si>
  <si>
    <t>ВР</t>
  </si>
  <si>
    <t>Сумма</t>
  </si>
  <si>
    <t>Раздел</t>
  </si>
  <si>
    <t>010</t>
  </si>
  <si>
    <t>Межбюджетные трансферты, передаваемые бюджету муниципального района из бюджета Пяльмского сельского поселения на осуществление части полномочий по решению вопросов местного значения</t>
  </si>
  <si>
    <t>Приложение №10</t>
  </si>
  <si>
    <t>Иные межбюджетные трансферты на обеспечение доступа органов местного самоуправления и муниципальных учреждений к сети интернет</t>
  </si>
  <si>
    <t>к Решению Совета Пяльмского сельского поселения</t>
  </si>
  <si>
    <t>9999</t>
  </si>
  <si>
    <t>Иные МБТ на мероприятия по ремонту муниципальных учреждений в сфере Культура (ПСД) 24469</t>
  </si>
  <si>
    <t>"О внесении изменений в решение XXXIX заседания IV созыва</t>
  </si>
  <si>
    <t>Совета Пяльмского сельского поселения от 28.12.2022 г.</t>
  </si>
  <si>
    <t>№155 "Об утверждении бюджета Пяльмского сельского</t>
  </si>
  <si>
    <t>поселения на 2023 год и плановый период 2024-2025 гг."</t>
  </si>
  <si>
    <t>к Решению совета Пяльмского сельского поселения XXXIX</t>
  </si>
  <si>
    <t>заседания IV созыва №155 от 28.12.2022 г. "Об утверждении</t>
  </si>
  <si>
    <t>бюджета Пяльмского  сельского поселения на 2023 год</t>
  </si>
  <si>
    <t>и плановый период 2024-2025 гг.</t>
  </si>
  <si>
    <t xml:space="preserve">      Объем межбюджетных трансфертов,  получаемых от бюджетов других уровней на 2023 год </t>
  </si>
  <si>
    <t>Объем межбюджетных  трансфертов  на 2023 год, передаваемых бюджетом  Пяльмского сельского поселения</t>
  </si>
  <si>
    <t>2023</t>
  </si>
  <si>
    <t>Приложение №6</t>
  </si>
  <si>
    <t>XXXXI заседания IV созыва от 30.03.2023 г. №159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</si>
</sst>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14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6" fillId="0" borderId="0"/>
    <xf numFmtId="0" fontId="2" fillId="0" borderId="0">
      <alignment horizontal="left" vertical="top" wrapText="1"/>
    </xf>
    <xf numFmtId="0" fontId="2" fillId="0" borderId="0" applyNumberFormat="0">
      <alignment horizontal="right" vertical="top"/>
      <protection locked="0"/>
    </xf>
    <xf numFmtId="0" fontId="2" fillId="0" borderId="0" applyNumberFormat="0">
      <alignment horizontal="right" vertical="top"/>
    </xf>
  </cellStyleXfs>
  <cellXfs count="57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49" fontId="4" fillId="0" borderId="0" xfId="0" applyNumberFormat="1" applyFont="1" applyAlignment="1"/>
    <xf numFmtId="49" fontId="6" fillId="0" borderId="0" xfId="0" applyNumberFormat="1" applyFont="1" applyAlignment="1"/>
    <xf numFmtId="49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 textRotation="90" wrapText="1"/>
    </xf>
    <xf numFmtId="0" fontId="9" fillId="0" borderId="2" xfId="0" applyFont="1" applyBorder="1" applyAlignment="1">
      <alignment vertical="top"/>
    </xf>
    <xf numFmtId="0" fontId="9" fillId="0" borderId="2" xfId="0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top"/>
    </xf>
    <xf numFmtId="0" fontId="14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wrapText="1"/>
    </xf>
    <xf numFmtId="0" fontId="9" fillId="0" borderId="2" xfId="1" applyNumberFormat="1" applyFont="1" applyFill="1" applyBorder="1" applyAlignment="1" applyProtection="1">
      <alignment horizontal="left" wrapText="1"/>
      <protection hidden="1"/>
    </xf>
    <xf numFmtId="0" fontId="1" fillId="0" borderId="3" xfId="1" applyNumberFormat="1" applyFont="1" applyFill="1" applyBorder="1" applyAlignment="1" applyProtection="1">
      <alignment horizontal="left" wrapText="1"/>
      <protection hidden="1"/>
    </xf>
    <xf numFmtId="49" fontId="10" fillId="0" borderId="2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49" fontId="7" fillId="0" borderId="2" xfId="0" applyNumberFormat="1" applyFont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7" fillId="0" borderId="0" xfId="0" applyFont="1" applyAlignment="1">
      <alignment horizontal="right"/>
    </xf>
    <xf numFmtId="4" fontId="5" fillId="0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right" wrapText="1"/>
    </xf>
    <xf numFmtId="0" fontId="16" fillId="0" borderId="0" xfId="0" applyNumberFormat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9" fillId="0" borderId="0" xfId="0" applyFont="1" applyAlignment="1">
      <alignment horizontal="center" vertical="top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/>
    </xf>
    <xf numFmtId="49" fontId="16" fillId="0" borderId="0" xfId="0" applyNumberFormat="1" applyFont="1" applyAlignment="1">
      <alignment horizontal="right" vertical="top"/>
    </xf>
    <xf numFmtId="0" fontId="7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">
    <cellStyle name="Данные (редактируемые)" xfId="3"/>
    <cellStyle name="Данные (только для чтения)" xfId="4"/>
    <cellStyle name="Обычный" xfId="0" builtinId="0"/>
    <cellStyle name="Обычный_tmp" xfId="1"/>
    <cellStyle name="Элементы осей [печать]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выравнивания, в %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#ССЫЛКА!$M$10:$T$10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3"/>
              <c:dLblPos val="r"/>
              <c:showVal val="1"/>
            </c:dLbl>
            <c:dLbl>
              <c:idx val="4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#ССЫЛКА!$M$137:$T$137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3366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#ССЫЛКА!$M$147:$T$147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marker val="1"/>
        <c:axId val="136815744"/>
        <c:axId val="136817664"/>
      </c:lineChart>
      <c:catAx>
        <c:axId val="136815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поселения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36817664"/>
        <c:crosses val="autoZero"/>
        <c:auto val="1"/>
        <c:lblAlgn val="ctr"/>
        <c:lblOffset val="100"/>
        <c:tickLblSkip val="1"/>
        <c:tickMarkSkip val="1"/>
      </c:catAx>
      <c:valAx>
        <c:axId val="1368176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%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3681574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422" r="0.7500000000000042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39</xdr:row>
      <xdr:rowOff>0</xdr:rowOff>
    </xdr:from>
    <xdr:to>
      <xdr:col>11</xdr:col>
      <xdr:colOff>0</xdr:colOff>
      <xdr:row>39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5"/>
  <sheetViews>
    <sheetView tabSelected="1" workbookViewId="0">
      <selection activeCell="D4" sqref="D4:K4"/>
    </sheetView>
  </sheetViews>
  <sheetFormatPr defaultRowHeight="12.75"/>
  <cols>
    <col min="1" max="1" width="5.42578125" style="1" customWidth="1"/>
    <col min="2" max="2" width="50.140625" style="2" customWidth="1"/>
    <col min="3" max="3" width="7" style="6" customWidth="1"/>
    <col min="4" max="4" width="6.7109375" style="6" customWidth="1"/>
    <col min="5" max="5" width="8.85546875" style="6" customWidth="1"/>
    <col min="6" max="6" width="6.7109375" style="7" customWidth="1"/>
    <col min="7" max="10" width="6.7109375" style="6" customWidth="1"/>
    <col min="11" max="11" width="15.7109375" style="1" customWidth="1"/>
    <col min="12" max="16384" width="9.140625" style="1"/>
  </cols>
  <sheetData>
    <row r="1" spans="1:22">
      <c r="C1" s="52" t="s">
        <v>93</v>
      </c>
      <c r="D1" s="52"/>
      <c r="E1" s="52"/>
      <c r="F1" s="52"/>
      <c r="G1" s="52"/>
      <c r="H1" s="52"/>
      <c r="I1" s="52"/>
      <c r="J1" s="52"/>
      <c r="K1" s="52"/>
    </row>
    <row r="2" spans="1:22" ht="15" customHeight="1">
      <c r="B2" s="3"/>
      <c r="C2" s="4"/>
      <c r="D2" s="44" t="s">
        <v>79</v>
      </c>
      <c r="E2" s="46"/>
      <c r="F2" s="46"/>
      <c r="G2" s="46"/>
      <c r="H2" s="46"/>
      <c r="I2" s="46"/>
      <c r="J2" s="46"/>
      <c r="K2" s="46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ht="15">
      <c r="C3" s="4"/>
      <c r="D3" s="44" t="s">
        <v>94</v>
      </c>
      <c r="E3" s="46"/>
      <c r="F3" s="46"/>
      <c r="G3" s="46"/>
      <c r="H3" s="46"/>
      <c r="I3" s="46"/>
      <c r="J3" s="46"/>
      <c r="K3" s="46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ht="15">
      <c r="C4" s="5"/>
      <c r="D4" s="44" t="s">
        <v>82</v>
      </c>
      <c r="E4" s="46"/>
      <c r="F4" s="46"/>
      <c r="G4" s="46"/>
      <c r="H4" s="46"/>
      <c r="I4" s="46"/>
      <c r="J4" s="46"/>
      <c r="K4" s="46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ht="15">
      <c r="C5" s="5"/>
      <c r="D5" s="44" t="s">
        <v>83</v>
      </c>
      <c r="E5" s="46"/>
      <c r="F5" s="46"/>
      <c r="G5" s="46"/>
      <c r="H5" s="46"/>
      <c r="I5" s="46"/>
      <c r="J5" s="46"/>
      <c r="K5" s="46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2" ht="15">
      <c r="C6" s="5"/>
      <c r="D6" s="44" t="s">
        <v>84</v>
      </c>
      <c r="E6" s="46"/>
      <c r="F6" s="46"/>
      <c r="G6" s="46"/>
      <c r="H6" s="46"/>
      <c r="I6" s="46"/>
      <c r="J6" s="46"/>
      <c r="K6" s="4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ht="15" customHeight="1">
      <c r="C7" s="5"/>
      <c r="D7" s="44" t="s">
        <v>85</v>
      </c>
      <c r="E7" s="44"/>
      <c r="F7" s="44"/>
      <c r="G7" s="44"/>
      <c r="H7" s="44"/>
      <c r="I7" s="44"/>
      <c r="J7" s="44"/>
      <c r="K7" s="44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2" ht="15">
      <c r="C8" s="5"/>
      <c r="D8" s="42"/>
      <c r="E8" s="43"/>
      <c r="F8" s="43"/>
      <c r="G8" s="43"/>
      <c r="H8" s="43"/>
      <c r="I8" s="43"/>
      <c r="J8" s="43"/>
      <c r="K8" s="43"/>
    </row>
    <row r="9" spans="1:22">
      <c r="C9" s="5"/>
      <c r="D9" s="44" t="s">
        <v>77</v>
      </c>
      <c r="E9" s="44"/>
      <c r="F9" s="44"/>
      <c r="G9" s="44"/>
      <c r="H9" s="44"/>
      <c r="I9" s="44"/>
      <c r="J9" s="44"/>
      <c r="K9" s="44"/>
      <c r="L9" s="40"/>
      <c r="M9" s="40"/>
      <c r="N9" s="40"/>
      <c r="O9" s="40"/>
    </row>
    <row r="10" spans="1:22" ht="15">
      <c r="C10" s="5"/>
      <c r="D10" s="44" t="s">
        <v>86</v>
      </c>
      <c r="E10" s="46"/>
      <c r="F10" s="46"/>
      <c r="G10" s="46"/>
      <c r="H10" s="46"/>
      <c r="I10" s="46"/>
      <c r="J10" s="46"/>
      <c r="K10" s="46"/>
      <c r="L10" s="39"/>
      <c r="M10" s="39"/>
      <c r="N10" s="39"/>
      <c r="O10" s="39"/>
    </row>
    <row r="11" spans="1:22" ht="15">
      <c r="C11" s="5"/>
      <c r="D11" s="44" t="s">
        <v>87</v>
      </c>
      <c r="E11" s="46"/>
      <c r="F11" s="46"/>
      <c r="G11" s="46"/>
      <c r="H11" s="46"/>
      <c r="I11" s="46"/>
      <c r="J11" s="46"/>
      <c r="K11" s="46"/>
      <c r="L11" s="39"/>
      <c r="M11" s="39"/>
      <c r="N11" s="39"/>
      <c r="O11" s="39"/>
    </row>
    <row r="12" spans="1:22" ht="15">
      <c r="C12" s="5"/>
      <c r="D12" s="45" t="s">
        <v>88</v>
      </c>
      <c r="E12" s="46"/>
      <c r="F12" s="46"/>
      <c r="G12" s="46"/>
      <c r="H12" s="46"/>
      <c r="I12" s="46"/>
      <c r="J12" s="46"/>
      <c r="K12" s="46"/>
      <c r="L12" s="38"/>
      <c r="M12" s="38"/>
      <c r="N12" s="38"/>
      <c r="O12" s="38"/>
    </row>
    <row r="13" spans="1:22" ht="14.25" customHeight="1">
      <c r="D13" s="45" t="s">
        <v>89</v>
      </c>
      <c r="E13" s="46"/>
      <c r="F13" s="46"/>
      <c r="G13" s="46"/>
      <c r="H13" s="46"/>
      <c r="I13" s="46"/>
      <c r="J13" s="46"/>
      <c r="K13" s="46"/>
      <c r="L13" s="38"/>
      <c r="M13" s="38"/>
      <c r="N13" s="38"/>
      <c r="O13" s="38"/>
    </row>
    <row r="14" spans="1:22">
      <c r="A14" s="53" t="s">
        <v>90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</row>
    <row r="15" spans="1:22" ht="20.25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</row>
    <row r="16" spans="1:22" ht="22.5">
      <c r="B16" s="8"/>
      <c r="K16" s="9"/>
    </row>
    <row r="17" spans="1:11" s="10" customFormat="1">
      <c r="A17" s="54" t="s">
        <v>0</v>
      </c>
      <c r="B17" s="55" t="s">
        <v>1</v>
      </c>
      <c r="C17" s="56" t="s">
        <v>2</v>
      </c>
      <c r="D17" s="56"/>
      <c r="E17" s="56"/>
      <c r="F17" s="56"/>
      <c r="G17" s="56"/>
      <c r="H17" s="56"/>
      <c r="I17" s="56"/>
      <c r="J17" s="56"/>
      <c r="K17" s="26" t="s">
        <v>3</v>
      </c>
    </row>
    <row r="18" spans="1:11" s="10" customFormat="1" ht="46.5" customHeight="1">
      <c r="A18" s="54"/>
      <c r="B18" s="55"/>
      <c r="C18" s="11" t="s">
        <v>4</v>
      </c>
      <c r="D18" s="11" t="s">
        <v>5</v>
      </c>
      <c r="E18" s="11" t="s">
        <v>6</v>
      </c>
      <c r="F18" s="11" t="s">
        <v>7</v>
      </c>
      <c r="G18" s="11" t="s">
        <v>8</v>
      </c>
      <c r="H18" s="11" t="s">
        <v>9</v>
      </c>
      <c r="I18" s="11" t="s">
        <v>10</v>
      </c>
      <c r="J18" s="11" t="s">
        <v>11</v>
      </c>
      <c r="K18" s="31" t="s">
        <v>92</v>
      </c>
    </row>
    <row r="19" spans="1:11" s="15" customFormat="1" ht="22.5" customHeight="1">
      <c r="A19" s="12"/>
      <c r="B19" s="13" t="s">
        <v>12</v>
      </c>
      <c r="C19" s="14" t="s">
        <v>75</v>
      </c>
      <c r="D19" s="14" t="s">
        <v>13</v>
      </c>
      <c r="E19" s="14" t="s">
        <v>14</v>
      </c>
      <c r="F19" s="14" t="s">
        <v>14</v>
      </c>
      <c r="G19" s="14" t="s">
        <v>15</v>
      </c>
      <c r="H19" s="14" t="s">
        <v>14</v>
      </c>
      <c r="I19" s="14" t="s">
        <v>16</v>
      </c>
      <c r="J19" s="14" t="s">
        <v>15</v>
      </c>
      <c r="K19" s="33">
        <f>K20+K37</f>
        <v>3996170.02</v>
      </c>
    </row>
    <row r="20" spans="1:11" s="16" customFormat="1" ht="39" customHeight="1">
      <c r="A20" s="12" t="s">
        <v>17</v>
      </c>
      <c r="B20" s="13" t="s">
        <v>18</v>
      </c>
      <c r="C20" s="14" t="s">
        <v>75</v>
      </c>
      <c r="D20" s="14" t="s">
        <v>13</v>
      </c>
      <c r="E20" s="14" t="s">
        <v>19</v>
      </c>
      <c r="F20" s="14" t="s">
        <v>20</v>
      </c>
      <c r="G20" s="14" t="s">
        <v>15</v>
      </c>
      <c r="H20" s="14" t="s">
        <v>14</v>
      </c>
      <c r="I20" s="14" t="s">
        <v>16</v>
      </c>
      <c r="J20" s="14" t="s">
        <v>15</v>
      </c>
      <c r="K20" s="34">
        <f>K21+K23+K28+K31</f>
        <v>3996170.02</v>
      </c>
    </row>
    <row r="21" spans="1:11" s="19" customFormat="1" ht="22.5" customHeight="1">
      <c r="A21" s="12" t="s">
        <v>21</v>
      </c>
      <c r="B21" s="17" t="s">
        <v>22</v>
      </c>
      <c r="C21" s="14" t="s">
        <v>75</v>
      </c>
      <c r="D21" s="18" t="s">
        <v>13</v>
      </c>
      <c r="E21" s="18" t="s">
        <v>19</v>
      </c>
      <c r="F21" s="18" t="s">
        <v>23</v>
      </c>
      <c r="G21" s="18" t="s">
        <v>24</v>
      </c>
      <c r="H21" s="18" t="s">
        <v>14</v>
      </c>
      <c r="I21" s="18" t="s">
        <v>16</v>
      </c>
      <c r="J21" s="18" t="s">
        <v>25</v>
      </c>
      <c r="K21" s="33">
        <f>K22</f>
        <v>3224490</v>
      </c>
    </row>
    <row r="22" spans="1:11" s="19" customFormat="1" ht="28.5" customHeight="1">
      <c r="A22" s="12"/>
      <c r="B22" s="17" t="s">
        <v>26</v>
      </c>
      <c r="C22" s="14" t="s">
        <v>75</v>
      </c>
      <c r="D22" s="18" t="s">
        <v>13</v>
      </c>
      <c r="E22" s="18" t="s">
        <v>19</v>
      </c>
      <c r="F22" s="18" t="s">
        <v>23</v>
      </c>
      <c r="G22" s="18" t="s">
        <v>24</v>
      </c>
      <c r="H22" s="18" t="s">
        <v>27</v>
      </c>
      <c r="I22" s="18" t="s">
        <v>16</v>
      </c>
      <c r="J22" s="18" t="s">
        <v>25</v>
      </c>
      <c r="K22" s="28">
        <v>3224490</v>
      </c>
    </row>
    <row r="23" spans="1:11" s="19" customFormat="1" ht="31.5" customHeight="1">
      <c r="A23" s="12" t="s">
        <v>28</v>
      </c>
      <c r="B23" s="13" t="s">
        <v>29</v>
      </c>
      <c r="C23" s="14" t="s">
        <v>75</v>
      </c>
      <c r="D23" s="18" t="s">
        <v>13</v>
      </c>
      <c r="E23" s="18" t="s">
        <v>19</v>
      </c>
      <c r="F23" s="18" t="s">
        <v>30</v>
      </c>
      <c r="G23" s="18" t="s">
        <v>15</v>
      </c>
      <c r="H23" s="18" t="s">
        <v>14</v>
      </c>
      <c r="I23" s="18" t="s">
        <v>16</v>
      </c>
      <c r="J23" s="18" t="s">
        <v>25</v>
      </c>
      <c r="K23" s="33">
        <f>K24+K25+K26+K27</f>
        <v>216366</v>
      </c>
    </row>
    <row r="24" spans="1:11" s="19" customFormat="1" ht="51" customHeight="1">
      <c r="A24" s="12"/>
      <c r="B24" s="17" t="s">
        <v>31</v>
      </c>
      <c r="C24" s="14" t="s">
        <v>75</v>
      </c>
      <c r="D24" s="18" t="s">
        <v>13</v>
      </c>
      <c r="E24" s="18" t="s">
        <v>19</v>
      </c>
      <c r="F24" s="18" t="s">
        <v>32</v>
      </c>
      <c r="G24" s="18" t="s">
        <v>33</v>
      </c>
      <c r="H24" s="18" t="s">
        <v>27</v>
      </c>
      <c r="I24" s="18" t="s">
        <v>16</v>
      </c>
      <c r="J24" s="18" t="s">
        <v>25</v>
      </c>
      <c r="K24" s="28">
        <f>125750-1533</f>
        <v>124217</v>
      </c>
    </row>
    <row r="25" spans="1:11" s="19" customFormat="1" ht="63.75" customHeight="1">
      <c r="A25" s="12"/>
      <c r="B25" s="17" t="s">
        <v>34</v>
      </c>
      <c r="C25" s="14" t="s">
        <v>75</v>
      </c>
      <c r="D25" s="18" t="s">
        <v>13</v>
      </c>
      <c r="E25" s="18" t="s">
        <v>19</v>
      </c>
      <c r="F25" s="18" t="s">
        <v>35</v>
      </c>
      <c r="G25" s="18" t="s">
        <v>36</v>
      </c>
      <c r="H25" s="18" t="s">
        <v>27</v>
      </c>
      <c r="I25" s="18" t="s">
        <v>16</v>
      </c>
      <c r="J25" s="18" t="s">
        <v>25</v>
      </c>
      <c r="K25" s="41">
        <v>92149</v>
      </c>
    </row>
    <row r="26" spans="1:11" s="19" customFormat="1" ht="38.25" customHeight="1">
      <c r="A26" s="12"/>
      <c r="B26" s="17" t="s">
        <v>37</v>
      </c>
      <c r="C26" s="14" t="s">
        <v>75</v>
      </c>
      <c r="D26" s="18" t="s">
        <v>13</v>
      </c>
      <c r="E26" s="18" t="s">
        <v>19</v>
      </c>
      <c r="F26" s="18" t="s">
        <v>35</v>
      </c>
      <c r="G26" s="18" t="s">
        <v>36</v>
      </c>
      <c r="H26" s="18" t="s">
        <v>27</v>
      </c>
      <c r="I26" s="18" t="s">
        <v>15</v>
      </c>
      <c r="J26" s="18" t="s">
        <v>25</v>
      </c>
      <c r="K26" s="28">
        <v>0</v>
      </c>
    </row>
    <row r="27" spans="1:11" s="19" customFormat="1" ht="51" customHeight="1">
      <c r="A27" s="12"/>
      <c r="B27" s="17" t="s">
        <v>38</v>
      </c>
      <c r="C27" s="14" t="s">
        <v>75</v>
      </c>
      <c r="D27" s="18" t="s">
        <v>13</v>
      </c>
      <c r="E27" s="18" t="s">
        <v>19</v>
      </c>
      <c r="F27" s="18" t="s">
        <v>35</v>
      </c>
      <c r="G27" s="18" t="s">
        <v>36</v>
      </c>
      <c r="H27" s="18" t="s">
        <v>27</v>
      </c>
      <c r="I27" s="18" t="s">
        <v>15</v>
      </c>
      <c r="J27" s="18" t="s">
        <v>25</v>
      </c>
      <c r="K27" s="41">
        <v>0</v>
      </c>
    </row>
    <row r="28" spans="1:11" s="19" customFormat="1" ht="27" customHeight="1">
      <c r="A28" s="12" t="s">
        <v>39</v>
      </c>
      <c r="B28" s="20" t="s">
        <v>40</v>
      </c>
      <c r="C28" s="14" t="s">
        <v>75</v>
      </c>
      <c r="D28" s="18" t="s">
        <v>13</v>
      </c>
      <c r="E28" s="18" t="s">
        <v>19</v>
      </c>
      <c r="F28" s="18" t="s">
        <v>41</v>
      </c>
      <c r="G28" s="18" t="s">
        <v>15</v>
      </c>
      <c r="H28" s="18" t="s">
        <v>14</v>
      </c>
      <c r="I28" s="18" t="s">
        <v>16</v>
      </c>
      <c r="J28" s="18" t="s">
        <v>25</v>
      </c>
      <c r="K28" s="33">
        <f>K29+K30</f>
        <v>482500</v>
      </c>
    </row>
    <row r="29" spans="1:11" s="21" customFormat="1" ht="39" customHeight="1">
      <c r="A29" s="12"/>
      <c r="B29" s="20" t="s">
        <v>42</v>
      </c>
      <c r="C29" s="14" t="s">
        <v>75</v>
      </c>
      <c r="D29" s="18" t="s">
        <v>13</v>
      </c>
      <c r="E29" s="18" t="s">
        <v>19</v>
      </c>
      <c r="F29" s="18" t="s">
        <v>43</v>
      </c>
      <c r="G29" s="18" t="s">
        <v>44</v>
      </c>
      <c r="H29" s="18" t="s">
        <v>27</v>
      </c>
      <c r="I29" s="18" t="s">
        <v>16</v>
      </c>
      <c r="J29" s="18" t="s">
        <v>25</v>
      </c>
      <c r="K29" s="28">
        <v>480500</v>
      </c>
    </row>
    <row r="30" spans="1:11" s="21" customFormat="1" ht="36.75" customHeight="1">
      <c r="A30" s="12"/>
      <c r="B30" s="22" t="s">
        <v>45</v>
      </c>
      <c r="C30" s="14" t="s">
        <v>75</v>
      </c>
      <c r="D30" s="18" t="s">
        <v>13</v>
      </c>
      <c r="E30" s="18" t="s">
        <v>19</v>
      </c>
      <c r="F30" s="18" t="s">
        <v>41</v>
      </c>
      <c r="G30" s="18" t="s">
        <v>46</v>
      </c>
      <c r="H30" s="18" t="s">
        <v>27</v>
      </c>
      <c r="I30" s="18" t="s">
        <v>16</v>
      </c>
      <c r="J30" s="18" t="s">
        <v>25</v>
      </c>
      <c r="K30" s="28">
        <v>2000</v>
      </c>
    </row>
    <row r="31" spans="1:11" s="21" customFormat="1" ht="22.5" customHeight="1">
      <c r="A31" s="12" t="s">
        <v>47</v>
      </c>
      <c r="B31" s="23" t="s">
        <v>48</v>
      </c>
      <c r="C31" s="14" t="s">
        <v>75</v>
      </c>
      <c r="D31" s="18" t="s">
        <v>13</v>
      </c>
      <c r="E31" s="18" t="s">
        <v>19</v>
      </c>
      <c r="F31" s="18" t="s">
        <v>49</v>
      </c>
      <c r="G31" s="18" t="s">
        <v>15</v>
      </c>
      <c r="H31" s="18" t="s">
        <v>14</v>
      </c>
      <c r="I31" s="18" t="s">
        <v>16</v>
      </c>
      <c r="J31" s="18" t="s">
        <v>15</v>
      </c>
      <c r="K31" s="33">
        <f>K34+K32+K36+K33+K35</f>
        <v>72814.02</v>
      </c>
    </row>
    <row r="32" spans="1:11" s="21" customFormat="1" ht="66" customHeight="1">
      <c r="A32" s="12"/>
      <c r="B32" s="24" t="s">
        <v>50</v>
      </c>
      <c r="C32" s="14" t="s">
        <v>75</v>
      </c>
      <c r="D32" s="18" t="s">
        <v>13</v>
      </c>
      <c r="E32" s="18" t="s">
        <v>19</v>
      </c>
      <c r="F32" s="18" t="s">
        <v>49</v>
      </c>
      <c r="G32" s="18" t="s">
        <v>51</v>
      </c>
      <c r="H32" s="18" t="s">
        <v>27</v>
      </c>
      <c r="I32" s="18" t="s">
        <v>16</v>
      </c>
      <c r="J32" s="18" t="s">
        <v>25</v>
      </c>
      <c r="K32" s="32">
        <v>72814.02</v>
      </c>
    </row>
    <row r="33" spans="1:11" s="21" customFormat="1" ht="66" customHeight="1">
      <c r="A33" s="12"/>
      <c r="B33" s="24" t="s">
        <v>78</v>
      </c>
      <c r="C33" s="14" t="s">
        <v>75</v>
      </c>
      <c r="D33" s="18" t="s">
        <v>13</v>
      </c>
      <c r="E33" s="18" t="s">
        <v>19</v>
      </c>
      <c r="F33" s="18" t="s">
        <v>53</v>
      </c>
      <c r="G33" s="18" t="s">
        <v>36</v>
      </c>
      <c r="H33" s="18" t="s">
        <v>27</v>
      </c>
      <c r="I33" s="18" t="s">
        <v>16</v>
      </c>
      <c r="J33" s="18" t="s">
        <v>25</v>
      </c>
      <c r="K33" s="32">
        <v>0</v>
      </c>
    </row>
    <row r="34" spans="1:11" s="21" customFormat="1" ht="26.25" customHeight="1">
      <c r="A34" s="12"/>
      <c r="B34" s="24" t="s">
        <v>52</v>
      </c>
      <c r="C34" s="14" t="s">
        <v>75</v>
      </c>
      <c r="D34" s="18" t="s">
        <v>13</v>
      </c>
      <c r="E34" s="18" t="s">
        <v>19</v>
      </c>
      <c r="F34" s="18" t="s">
        <v>53</v>
      </c>
      <c r="G34" s="18" t="s">
        <v>36</v>
      </c>
      <c r="H34" s="18" t="s">
        <v>27</v>
      </c>
      <c r="I34" s="18" t="s">
        <v>16</v>
      </c>
      <c r="J34" s="18" t="s">
        <v>25</v>
      </c>
      <c r="K34" s="28">
        <v>0</v>
      </c>
    </row>
    <row r="35" spans="1:11" s="21" customFormat="1" ht="26.25" customHeight="1">
      <c r="A35" s="12"/>
      <c r="B35" s="24" t="s">
        <v>81</v>
      </c>
      <c r="C35" s="14" t="s">
        <v>75</v>
      </c>
      <c r="D35" s="18" t="s">
        <v>13</v>
      </c>
      <c r="E35" s="18" t="s">
        <v>19</v>
      </c>
      <c r="F35" s="18" t="s">
        <v>53</v>
      </c>
      <c r="G35" s="18" t="s">
        <v>80</v>
      </c>
      <c r="H35" s="18" t="s">
        <v>27</v>
      </c>
      <c r="I35" s="18" t="s">
        <v>16</v>
      </c>
      <c r="J35" s="18" t="s">
        <v>25</v>
      </c>
      <c r="K35" s="28">
        <v>0</v>
      </c>
    </row>
    <row r="36" spans="1:11" s="21" customFormat="1" ht="38.25" customHeight="1">
      <c r="A36" s="12"/>
      <c r="B36" s="24" t="s">
        <v>54</v>
      </c>
      <c r="C36" s="14" t="s">
        <v>75</v>
      </c>
      <c r="D36" s="18" t="s">
        <v>13</v>
      </c>
      <c r="E36" s="18" t="s">
        <v>19</v>
      </c>
      <c r="F36" s="18" t="s">
        <v>55</v>
      </c>
      <c r="G36" s="18" t="s">
        <v>33</v>
      </c>
      <c r="H36" s="18" t="s">
        <v>27</v>
      </c>
      <c r="I36" s="18" t="s">
        <v>16</v>
      </c>
      <c r="J36" s="18" t="s">
        <v>25</v>
      </c>
      <c r="K36" s="28">
        <v>0</v>
      </c>
    </row>
    <row r="37" spans="1:11" s="21" customFormat="1" ht="33" hidden="1" customHeight="1">
      <c r="A37" s="12" t="s">
        <v>56</v>
      </c>
      <c r="B37" s="13" t="s">
        <v>57</v>
      </c>
      <c r="C37" s="14" t="s">
        <v>75</v>
      </c>
      <c r="D37" s="18" t="s">
        <v>13</v>
      </c>
      <c r="E37" s="18" t="s">
        <v>58</v>
      </c>
      <c r="F37" s="18" t="s">
        <v>14</v>
      </c>
      <c r="G37" s="18" t="s">
        <v>15</v>
      </c>
      <c r="H37" s="18" t="s">
        <v>14</v>
      </c>
      <c r="I37" s="18" t="s">
        <v>16</v>
      </c>
      <c r="J37" s="18" t="s">
        <v>15</v>
      </c>
      <c r="K37" s="35">
        <v>0</v>
      </c>
    </row>
    <row r="38" spans="1:11" s="21" customFormat="1" ht="19.5" hidden="1" customHeight="1">
      <c r="A38" s="12" t="s">
        <v>59</v>
      </c>
      <c r="B38" s="17" t="s">
        <v>60</v>
      </c>
      <c r="C38" s="14" t="s">
        <v>75</v>
      </c>
      <c r="D38" s="18" t="s">
        <v>13</v>
      </c>
      <c r="E38" s="18" t="s">
        <v>58</v>
      </c>
      <c r="F38" s="18" t="s">
        <v>61</v>
      </c>
      <c r="G38" s="18" t="s">
        <v>62</v>
      </c>
      <c r="H38" s="18" t="s">
        <v>27</v>
      </c>
      <c r="I38" s="18" t="s">
        <v>16</v>
      </c>
      <c r="J38" s="18" t="s">
        <v>25</v>
      </c>
      <c r="K38" s="28">
        <v>0</v>
      </c>
    </row>
    <row r="39" spans="1:11" s="15" customFormat="1" ht="16.5" customHeight="1">
      <c r="A39" s="12"/>
      <c r="B39" s="13" t="s">
        <v>63</v>
      </c>
      <c r="C39" s="25"/>
      <c r="D39" s="25"/>
      <c r="E39" s="25"/>
      <c r="F39" s="25"/>
      <c r="G39" s="25"/>
      <c r="H39" s="25"/>
      <c r="I39" s="25"/>
      <c r="J39" s="25"/>
      <c r="K39" s="34">
        <f>K20+K37</f>
        <v>3996170.02</v>
      </c>
    </row>
    <row r="42" spans="1:11">
      <c r="A42" s="47" t="s">
        <v>91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</row>
    <row r="43" spans="1:11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</row>
    <row r="44" spans="1:11" ht="28.5" customHeight="1">
      <c r="A44" s="51" t="s">
        <v>68</v>
      </c>
      <c r="B44" s="51"/>
      <c r="C44" s="29" t="s">
        <v>69</v>
      </c>
      <c r="D44" s="30" t="s">
        <v>74</v>
      </c>
      <c r="E44" s="30" t="s">
        <v>70</v>
      </c>
      <c r="F44" s="51" t="s">
        <v>71</v>
      </c>
      <c r="G44" s="51"/>
      <c r="H44" s="51"/>
      <c r="I44" s="51"/>
      <c r="J44" s="29" t="s">
        <v>72</v>
      </c>
      <c r="K44" s="37" t="s">
        <v>73</v>
      </c>
    </row>
    <row r="45" spans="1:11" ht="53.25" customHeight="1">
      <c r="A45" s="27">
        <v>1</v>
      </c>
      <c r="B45" s="17" t="s">
        <v>76</v>
      </c>
      <c r="C45" s="14" t="s">
        <v>75</v>
      </c>
      <c r="D45" s="18" t="s">
        <v>64</v>
      </c>
      <c r="E45" s="18" t="s">
        <v>65</v>
      </c>
      <c r="F45" s="48" t="s">
        <v>66</v>
      </c>
      <c r="G45" s="49"/>
      <c r="H45" s="49"/>
      <c r="I45" s="50"/>
      <c r="J45" s="18" t="s">
        <v>67</v>
      </c>
      <c r="K45" s="36">
        <v>122103</v>
      </c>
    </row>
  </sheetData>
  <mergeCells count="21">
    <mergeCell ref="A42:K43"/>
    <mergeCell ref="F45:I45"/>
    <mergeCell ref="A44:B44"/>
    <mergeCell ref="F44:I44"/>
    <mergeCell ref="C1:K1"/>
    <mergeCell ref="A14:K15"/>
    <mergeCell ref="A17:A18"/>
    <mergeCell ref="B17:B18"/>
    <mergeCell ref="C17:J17"/>
    <mergeCell ref="D2:K2"/>
    <mergeCell ref="D3:K3"/>
    <mergeCell ref="D4:K4"/>
    <mergeCell ref="D13:K13"/>
    <mergeCell ref="D5:K5"/>
    <mergeCell ref="D6:K6"/>
    <mergeCell ref="D7:K7"/>
    <mergeCell ref="D8:K8"/>
    <mergeCell ref="D9:K9"/>
    <mergeCell ref="D12:K12"/>
    <mergeCell ref="D10:K10"/>
    <mergeCell ref="D11:K11"/>
  </mergeCells>
  <pageMargins left="0.51181102362204722" right="0.23622047244094491" top="0.23622047244094491" bottom="0.31496062992125984" header="0.23622047244094491" footer="0.31496062992125984"/>
  <pageSetup paperSize="9" scale="70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2023-03-30T13:21:51Z</dcterms:modified>
</cp:coreProperties>
</file>